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8915" windowHeight="11025"/>
  </bookViews>
  <sheets>
    <sheet name="All. A - Produtt." sheetId="5" r:id="rId1"/>
    <sheet name="All. B - Risultato P.O." sheetId="6" r:id="rId2"/>
    <sheet name="Foglio3" sheetId="3" r:id="rId3"/>
    <sheet name="Foglio4" sheetId="4" r:id="rId4"/>
  </sheets>
  <definedNames>
    <definedName name="_xlnm.Print_Titles" localSheetId="0">'All. A - Produtt.'!$1:$2</definedName>
    <definedName name="_xlnm.Print_Titles" localSheetId="1">'All. B - Risultato P.O.'!$1:$2</definedName>
  </definedNames>
  <calcPr calcId="125725"/>
</workbook>
</file>

<file path=xl/calcChain.xml><?xml version="1.0" encoding="utf-8"?>
<calcChain xmlns="http://schemas.openxmlformats.org/spreadsheetml/2006/main">
  <c r="O26" i="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D12"/>
  <c r="O11"/>
  <c r="N11"/>
  <c r="D11"/>
  <c r="O10"/>
  <c r="N10"/>
  <c r="O9"/>
  <c r="N9"/>
  <c r="O8"/>
  <c r="N8"/>
  <c r="O7"/>
  <c r="N7"/>
  <c r="O6"/>
  <c r="N6"/>
  <c r="O5"/>
  <c r="N5"/>
  <c r="O4"/>
  <c r="N4"/>
  <c r="D4"/>
  <c r="O3"/>
  <c r="N3"/>
</calcChain>
</file>

<file path=xl/sharedStrings.xml><?xml version="1.0" encoding="utf-8"?>
<sst xmlns="http://schemas.openxmlformats.org/spreadsheetml/2006/main" count="993" uniqueCount="526">
  <si>
    <t>Matr.</t>
  </si>
  <si>
    <t>Nominativo</t>
  </si>
  <si>
    <t>Cat</t>
  </si>
  <si>
    <t>Punti</t>
  </si>
  <si>
    <t>%</t>
  </si>
  <si>
    <t>Palmeri Giovanni</t>
  </si>
  <si>
    <t>C</t>
  </si>
  <si>
    <t>Cipolla Giuseppe</t>
  </si>
  <si>
    <t>Barraco Bartolomeo</t>
  </si>
  <si>
    <t>Giammetta Luciano</t>
  </si>
  <si>
    <t>B3</t>
  </si>
  <si>
    <t>Salerno Antonio</t>
  </si>
  <si>
    <t>Giacalone Maria Stella</t>
  </si>
  <si>
    <t>Spezia Salvatore</t>
  </si>
  <si>
    <t>B1</t>
  </si>
  <si>
    <t>Vinci Matteo</t>
  </si>
  <si>
    <t>A</t>
  </si>
  <si>
    <t>Di Bernardo Giovanni F.</t>
  </si>
  <si>
    <t>D3</t>
  </si>
  <si>
    <t>Indelicato Sara</t>
  </si>
  <si>
    <t>Asaro Caterina</t>
  </si>
  <si>
    <t>D1</t>
  </si>
  <si>
    <t>Culcasi Antonio</t>
  </si>
  <si>
    <t>Campo Rosanna</t>
  </si>
  <si>
    <t>Giliberti Rosalia</t>
  </si>
  <si>
    <t>Godino Carmela</t>
  </si>
  <si>
    <t>Pipitone Ivana</t>
  </si>
  <si>
    <t>Nicosia Giuseppe</t>
  </si>
  <si>
    <t>Via Saverio</t>
  </si>
  <si>
    <t>Marino Gabriella</t>
  </si>
  <si>
    <t>Marano Sebastiana</t>
  </si>
  <si>
    <t xml:space="preserve">Morana Silvana </t>
  </si>
  <si>
    <t>Giudice Salvatore</t>
  </si>
  <si>
    <t>Di Salvo Rita</t>
  </si>
  <si>
    <t>Barraco Vita</t>
  </si>
  <si>
    <t>Genna Patrizia</t>
  </si>
  <si>
    <t>Morreale Vitalba</t>
  </si>
  <si>
    <t>Argentino Maria</t>
  </si>
  <si>
    <t>Augugliaro Aldo</t>
  </si>
  <si>
    <t>Di Bernardo Giovanni</t>
  </si>
  <si>
    <t>Pirrello Enza Maria</t>
  </si>
  <si>
    <t>Culcasi Ignazio</t>
  </si>
  <si>
    <t>Indelicato Maria Luisa</t>
  </si>
  <si>
    <t>Donato Vito</t>
  </si>
  <si>
    <t>Coppola Anna</t>
  </si>
  <si>
    <t xml:space="preserve">Coppola Francesco </t>
  </si>
  <si>
    <t>Lazzara Nicolo'</t>
  </si>
  <si>
    <t>Fortunato Innocenzo</t>
  </si>
  <si>
    <t>Rizzo Domenico</t>
  </si>
  <si>
    <t>Vivona Guglielmo</t>
  </si>
  <si>
    <t>Lombardo Anna Maria</t>
  </si>
  <si>
    <t>La Commare Eugenio</t>
  </si>
  <si>
    <t>Di Pasquale Mario</t>
  </si>
  <si>
    <t>Arena Cesare</t>
  </si>
  <si>
    <t>Cino Giovanni</t>
  </si>
  <si>
    <t>Canzoneri Maria</t>
  </si>
  <si>
    <t>Parrinello Angela</t>
  </si>
  <si>
    <t>Santoro Girolama</t>
  </si>
  <si>
    <t>Cirillo Antonella</t>
  </si>
  <si>
    <t>De Luca Mauro</t>
  </si>
  <si>
    <t>Tallarita Salvatore</t>
  </si>
  <si>
    <t xml:space="preserve">Aleo Salvatore </t>
  </si>
  <si>
    <t>Fiorino Silvana</t>
  </si>
  <si>
    <t>Genna Giuseppe</t>
  </si>
  <si>
    <t>Aleo Roberto</t>
  </si>
  <si>
    <t>Ponzo Felicita Adalgisa</t>
  </si>
  <si>
    <t>Asaro Anna</t>
  </si>
  <si>
    <t xml:space="preserve">Gioiello Cinzia </t>
  </si>
  <si>
    <t>Armato Stefano</t>
  </si>
  <si>
    <t>Sugamele Antonino</t>
  </si>
  <si>
    <t>Giacalone Benedetto</t>
  </si>
  <si>
    <t>Morreale Paola</t>
  </si>
  <si>
    <t>Guarano Domenico</t>
  </si>
  <si>
    <t>Gabriele Maria Rita</t>
  </si>
  <si>
    <t>Belnome Margherita</t>
  </si>
  <si>
    <t>Schifano Luigi</t>
  </si>
  <si>
    <t>Ingianni Salvatore</t>
  </si>
  <si>
    <t>Todaro Giovanni</t>
  </si>
  <si>
    <t>Peri Benigno</t>
  </si>
  <si>
    <t>Nocera Loredana</t>
  </si>
  <si>
    <t>Di Giovanni Salvatore</t>
  </si>
  <si>
    <t>Alastra Caterina</t>
  </si>
  <si>
    <t>Bongiorno Leonarda</t>
  </si>
  <si>
    <t>Croce Giuseppa</t>
  </si>
  <si>
    <t>De Siena Tommaso</t>
  </si>
  <si>
    <t>Di Girolamo Vita</t>
  </si>
  <si>
    <t>Fanara Vincenza</t>
  </si>
  <si>
    <t>Fontana Daniela</t>
  </si>
  <si>
    <t>Gianquinto Russo Antonina</t>
  </si>
  <si>
    <t>Lombardo Beatrice</t>
  </si>
  <si>
    <t xml:space="preserve">Manzo Francesco </t>
  </si>
  <si>
    <t>Marino Caterina Fiorella</t>
  </si>
  <si>
    <t>Messina Elena</t>
  </si>
  <si>
    <t>Norrito Anna</t>
  </si>
  <si>
    <t>Pellegrino Anna Pia</t>
  </si>
  <si>
    <t>Sanicola Stefania</t>
  </si>
  <si>
    <t>Vitrano Marinella</t>
  </si>
  <si>
    <t>Millocca Vincenza</t>
  </si>
  <si>
    <t>Solina Maria</t>
  </si>
  <si>
    <t>Sammartano Antonino</t>
  </si>
  <si>
    <t>Calamia Antonietta</t>
  </si>
  <si>
    <t>Tobia Natale</t>
  </si>
  <si>
    <t>Maiale Vita</t>
  </si>
  <si>
    <t>Pirrello Silvestro</t>
  </si>
  <si>
    <t>Gulotta Mario</t>
  </si>
  <si>
    <t>Milazzo Giuseppe</t>
  </si>
  <si>
    <t>Foti Benedetta</t>
  </si>
  <si>
    <t>Todaro Francesca</t>
  </si>
  <si>
    <t>Culcasi Giuseppe</t>
  </si>
  <si>
    <t>Guaiana Michele</t>
  </si>
  <si>
    <t>D'Ercole Alessandro</t>
  </si>
  <si>
    <t>Barbera Rosalba</t>
  </si>
  <si>
    <t>Piacentino Francesco</t>
  </si>
  <si>
    <t>Ligiato Liborio</t>
  </si>
  <si>
    <t>Modica Mario</t>
  </si>
  <si>
    <t>Ferrauto Salvatore</t>
  </si>
  <si>
    <t>Pizzardi Angela</t>
  </si>
  <si>
    <t>Ilari Renato</t>
  </si>
  <si>
    <t>Segreteria</t>
  </si>
  <si>
    <t>Pollina Maria Antonia</t>
  </si>
  <si>
    <t>Pinco Leonardo</t>
  </si>
  <si>
    <t>Barbera Antonino</t>
  </si>
  <si>
    <t>Gandolfo Antonina</t>
  </si>
  <si>
    <t>Genovese Salvatore</t>
  </si>
  <si>
    <t>Pipitone Giuseppe</t>
  </si>
  <si>
    <t>Barraco Dorotea</t>
  </si>
  <si>
    <t>Montalbano Maria</t>
  </si>
  <si>
    <t>Puccio Salvatore</t>
  </si>
  <si>
    <t>Bagnato Domenico</t>
  </si>
  <si>
    <t>Palazzolo Vincenzo</t>
  </si>
  <si>
    <t>Augugliaro Nicola</t>
  </si>
  <si>
    <t>Testagrossa Vincenzo</t>
  </si>
  <si>
    <t>Adragna Leonardo</t>
  </si>
  <si>
    <t xml:space="preserve">Sparla Giancarlo </t>
  </si>
  <si>
    <t>Sansica Giuseppe</t>
  </si>
  <si>
    <t xml:space="preserve">Noto Lorenzo </t>
  </si>
  <si>
    <t>Inglese Francesco Paolo</t>
  </si>
  <si>
    <t>Aiuto Giuseppe</t>
  </si>
  <si>
    <t>Scauso Antonino</t>
  </si>
  <si>
    <t>D'Azzo Giulia</t>
  </si>
  <si>
    <t>Martinico Giuseppe</t>
  </si>
  <si>
    <t>Sammartano Francesco</t>
  </si>
  <si>
    <t>Parrinello Vincenza</t>
  </si>
  <si>
    <t>Reina Filiberto</t>
  </si>
  <si>
    <t>Ditta Leonarda</t>
  </si>
  <si>
    <t>Indelicato Giuseppe</t>
  </si>
  <si>
    <t>Lo Muto Francesca</t>
  </si>
  <si>
    <t>Lamia Vito</t>
  </si>
  <si>
    <t>Catania Sabina</t>
  </si>
  <si>
    <t>Cherubini Antonina</t>
  </si>
  <si>
    <t>Pappalardo Anna Maria</t>
  </si>
  <si>
    <t>Reina Lorenza</t>
  </si>
  <si>
    <t>Signorelli Anna Maria</t>
  </si>
  <si>
    <t>Vultaggio Anna Brigida</t>
  </si>
  <si>
    <t>Vultaggio Anna Maria</t>
  </si>
  <si>
    <t>Giliberti Andrea</t>
  </si>
  <si>
    <t>Agosta Giuseppe</t>
  </si>
  <si>
    <t>Spagnolo Angelo</t>
  </si>
  <si>
    <t xml:space="preserve">Portuesi Fina Maria </t>
  </si>
  <si>
    <t>Longo Fabio</t>
  </si>
  <si>
    <t>Sorrentino Ignazia</t>
  </si>
  <si>
    <t>De Vita Gaspare</t>
  </si>
  <si>
    <t>Fazio Pietro</t>
  </si>
  <si>
    <t>Chianetta Giacomo</t>
  </si>
  <si>
    <t>Rallo Anna Luisa</t>
  </si>
  <si>
    <t>Bonini Leonarda</t>
  </si>
  <si>
    <t>Lamia Fabio</t>
  </si>
  <si>
    <t>Scarpinati Gaspare</t>
  </si>
  <si>
    <t>Barbara Giuseppa</t>
  </si>
  <si>
    <t>Errera Giovanna</t>
  </si>
  <si>
    <t>Occhipinti Paola</t>
  </si>
  <si>
    <t>Bonventre Epifanio</t>
  </si>
  <si>
    <t>Tardia Niccolo'</t>
  </si>
  <si>
    <t>Oddo Giovanna</t>
  </si>
  <si>
    <t>Augugliaro Antonia</t>
  </si>
  <si>
    <t>Bevilacqua Antonio</t>
  </si>
  <si>
    <t>Bernardo Fiorella</t>
  </si>
  <si>
    <t>Palermo Giacomo</t>
  </si>
  <si>
    <t>Gandolfo Patrizia</t>
  </si>
  <si>
    <t>Asta Francesco</t>
  </si>
  <si>
    <t>Novara Maria Antonella</t>
  </si>
  <si>
    <t>Daidone Giovanni</t>
  </si>
  <si>
    <t>Sfraga Antonina</t>
  </si>
  <si>
    <t>Licari Maria Stella</t>
  </si>
  <si>
    <t>Russo Dorotea</t>
  </si>
  <si>
    <t>Vinci Francesco</t>
  </si>
  <si>
    <t>Adamo Giuseppa</t>
  </si>
  <si>
    <t>Daidone Giuseppa</t>
  </si>
  <si>
    <t>Liotta Giuseppe</t>
  </si>
  <si>
    <t>Errante Giacomo</t>
  </si>
  <si>
    <t>Ferro Angela</t>
  </si>
  <si>
    <t>Renda Concetta</t>
  </si>
  <si>
    <t>Bianco Maria</t>
  </si>
  <si>
    <t>Daidone Massimo</t>
  </si>
  <si>
    <t>Culcasi Vincenza</t>
  </si>
  <si>
    <t>Bertuglia Enza</t>
  </si>
  <si>
    <t>Iovino Santina</t>
  </si>
  <si>
    <t>Magaddino Rosa Daniela</t>
  </si>
  <si>
    <t>Romano Margherita</t>
  </si>
  <si>
    <t>Stabile Maurizio</t>
  </si>
  <si>
    <t>Piazza Francesco</t>
  </si>
  <si>
    <t>Malato Francesca</t>
  </si>
  <si>
    <t>Pizzolato Benedetta</t>
  </si>
  <si>
    <t>Capizzo Gaspare</t>
  </si>
  <si>
    <t>Palmeri Luigi</t>
  </si>
  <si>
    <t>Bellissima Antonia</t>
  </si>
  <si>
    <t>Zizzo Anna</t>
  </si>
  <si>
    <t>Adragna Francesca</t>
  </si>
  <si>
    <t>Bonanno Anna Maria</t>
  </si>
  <si>
    <t>Genova Francesca</t>
  </si>
  <si>
    <t>Sillitto Anna</t>
  </si>
  <si>
    <t>Tosto Anna Maria</t>
  </si>
  <si>
    <t xml:space="preserve">Adamo Giovanna </t>
  </si>
  <si>
    <t>Alagna Rosalba</t>
  </si>
  <si>
    <t>Anastasi Paola</t>
  </si>
  <si>
    <t>Campisi Lucia</t>
  </si>
  <si>
    <t>Leone Rosanna</t>
  </si>
  <si>
    <t>Mistretta Loredana</t>
  </si>
  <si>
    <t>Palermo Domenica</t>
  </si>
  <si>
    <t>Pipitone Rosaria Anna</t>
  </si>
  <si>
    <t>Romeo Giovanna</t>
  </si>
  <si>
    <t>Scaduto Antonina</t>
  </si>
  <si>
    <t>Rizzuto Rosa Maria</t>
  </si>
  <si>
    <t>Ferreri Giuseppa</t>
  </si>
  <si>
    <t>Adamo Patrizia</t>
  </si>
  <si>
    <t>Bilello Anna</t>
  </si>
  <si>
    <t xml:space="preserve">Calia Luciano </t>
  </si>
  <si>
    <t>Gabriele Michele</t>
  </si>
  <si>
    <t>Giacone Maria</t>
  </si>
  <si>
    <t>Maniscalco Piero Antonio</t>
  </si>
  <si>
    <t>Maniscalco Simone</t>
  </si>
  <si>
    <t>Maniscale Giuseppa</t>
  </si>
  <si>
    <t>Marchese Mario</t>
  </si>
  <si>
    <t>Marino Giorgio</t>
  </si>
  <si>
    <t>Mauro Giuseppe</t>
  </si>
  <si>
    <t xml:space="preserve">Migliore Giovanni </t>
  </si>
  <si>
    <t>Minaudo Salvatore</t>
  </si>
  <si>
    <t>Navetta Giovanni</t>
  </si>
  <si>
    <t>Papa Vito</t>
  </si>
  <si>
    <t>Quinci Francesco</t>
  </si>
  <si>
    <t>Silistria Milazzo Calogero</t>
  </si>
  <si>
    <t>Sortizza Anna</t>
  </si>
  <si>
    <t>Parrinello Giacomo</t>
  </si>
  <si>
    <t>Criscenti Giuseppe</t>
  </si>
  <si>
    <t>Cipolla Anna Maria</t>
  </si>
  <si>
    <t>Di Giorgi Giuseppe</t>
  </si>
  <si>
    <t>Bertolino Alessandro</t>
  </si>
  <si>
    <t>Giacalone Luciana</t>
  </si>
  <si>
    <t>Virgilio Salvatore</t>
  </si>
  <si>
    <t>Asaro Salvatore</t>
  </si>
  <si>
    <t>Modica Anna Maria</t>
  </si>
  <si>
    <t>Di Piazza Girolama</t>
  </si>
  <si>
    <t>Vinci Giacomo</t>
  </si>
  <si>
    <t>Caruso Maria</t>
  </si>
  <si>
    <t>Balsamo Pietro</t>
  </si>
  <si>
    <t>Suella Giuseppe</t>
  </si>
  <si>
    <t>Pampalone Giuseppe</t>
  </si>
  <si>
    <t>Angileri Giuseppe</t>
  </si>
  <si>
    <t>Asaro Giuseppe</t>
  </si>
  <si>
    <t>Navarra Camillo</t>
  </si>
  <si>
    <t>Ferro Antonio</t>
  </si>
  <si>
    <t>Coppola Pietro</t>
  </si>
  <si>
    <t>Lombardo Bartolomeo</t>
  </si>
  <si>
    <t>Volo Angela</t>
  </si>
  <si>
    <t>Paladino Gaspare</t>
  </si>
  <si>
    <t>Vitale Pietro</t>
  </si>
  <si>
    <t>Pisciotta Ugo</t>
  </si>
  <si>
    <t>Abrignani Luigi</t>
  </si>
  <si>
    <t>Ferlito Antonino</t>
  </si>
  <si>
    <t>Sorrentino Maria</t>
  </si>
  <si>
    <t>Terranova Domenico</t>
  </si>
  <si>
    <t>Alestra Linda</t>
  </si>
  <si>
    <t>Crimi Antonino</t>
  </si>
  <si>
    <t>Marino Giuseppe</t>
  </si>
  <si>
    <t>Romano Antonino</t>
  </si>
  <si>
    <t>Messina Luigi</t>
  </si>
  <si>
    <t>Catalano Natale</t>
  </si>
  <si>
    <t>Bongiovanni Giuseppe</t>
  </si>
  <si>
    <t>Petralia Antonino</t>
  </si>
  <si>
    <t>Minore Gaspare</t>
  </si>
  <si>
    <t>Bonventre Giuseppe</t>
  </si>
  <si>
    <t>Fontana Filippo</t>
  </si>
  <si>
    <t>Giacalone Anna</t>
  </si>
  <si>
    <t>Bagnato Paolo</t>
  </si>
  <si>
    <t>Asta Salvatore</t>
  </si>
  <si>
    <t>Naso Paolo</t>
  </si>
  <si>
    <t>Gallo Carlo</t>
  </si>
  <si>
    <t>Amato Antonino</t>
  </si>
  <si>
    <t>Nola Maria Franca</t>
  </si>
  <si>
    <t>Rallo Gandolfo Vito</t>
  </si>
  <si>
    <t>Sanfilippo Girolamo</t>
  </si>
  <si>
    <t>Sucameli Maria</t>
  </si>
  <si>
    <t>Avaro Rosario</t>
  </si>
  <si>
    <t>Lungavia Gasparino</t>
  </si>
  <si>
    <t>Lombardo Tommaso</t>
  </si>
  <si>
    <t>Todaro Clelia</t>
  </si>
  <si>
    <t>Rivetti Giuseppe</t>
  </si>
  <si>
    <t>Benivegna Salvatore</t>
  </si>
  <si>
    <t>Savona Giuseppe</t>
  </si>
  <si>
    <t>Genova Vincenzo</t>
  </si>
  <si>
    <t>Vinci Vincenzo</t>
  </si>
  <si>
    <t>Minaudo Alberto</t>
  </si>
  <si>
    <t>Cavataio Pietro</t>
  </si>
  <si>
    <t>Scavone Andrea</t>
  </si>
  <si>
    <t>Fontana Antonino</t>
  </si>
  <si>
    <t>Simeti Giuseppe</t>
  </si>
  <si>
    <t>Marrone Antonino</t>
  </si>
  <si>
    <t>Gucciardi Isidoro</t>
  </si>
  <si>
    <t>Maiorana Vincenzo</t>
  </si>
  <si>
    <t>Licatini Luigi</t>
  </si>
  <si>
    <t>Pellegrino Giuseppe</t>
  </si>
  <si>
    <t>Dello Iacono Angelo Antonio</t>
  </si>
  <si>
    <t>Vacirca Giorgio</t>
  </si>
  <si>
    <t>Vairelli Ignazio</t>
  </si>
  <si>
    <t>Salerno Antonino</t>
  </si>
  <si>
    <t>Piazza Peppuccio</t>
  </si>
  <si>
    <t>Di Prima Giovanna</t>
  </si>
  <si>
    <t>Caltagirone Luigi</t>
  </si>
  <si>
    <t>Daidone Girolamo</t>
  </si>
  <si>
    <t>Candela Giuseppe</t>
  </si>
  <si>
    <t>Calvaruso Ignazio</t>
  </si>
  <si>
    <t>D'Antoni Girolamo</t>
  </si>
  <si>
    <t>Marino Ignazio</t>
  </si>
  <si>
    <t>Alberti Margherita</t>
  </si>
  <si>
    <t>Costadura Fedele</t>
  </si>
  <si>
    <t>Galuppo Maria Antonietta</t>
  </si>
  <si>
    <t>Maggio Lucia Sofia</t>
  </si>
  <si>
    <t>Maniscalco Maria Margherita</t>
  </si>
  <si>
    <t>Milazzo Agostina</t>
  </si>
  <si>
    <t>Morello Antonia</t>
  </si>
  <si>
    <t>Poliseri Francesca</t>
  </si>
  <si>
    <t>Saladino Daniela</t>
  </si>
  <si>
    <t>Scarlata Maria</t>
  </si>
  <si>
    <t>Tedesco Rosanna</t>
  </si>
  <si>
    <t>Milanesi Emiliano</t>
  </si>
  <si>
    <t>Bruno Francesco</t>
  </si>
  <si>
    <t xml:space="preserve">Cuttone Pio Sandro </t>
  </si>
  <si>
    <t>Fanuli Lucilla</t>
  </si>
  <si>
    <t>Gauli Maria</t>
  </si>
  <si>
    <t>Di Giovanni Giacomo</t>
  </si>
  <si>
    <t>Valenza Francesca</t>
  </si>
  <si>
    <t>Di Bono Rosaria Maria</t>
  </si>
  <si>
    <t>Titone Gianpietro</t>
  </si>
  <si>
    <t>Riggio Giuseppe</t>
  </si>
  <si>
    <t xml:space="preserve">Fici Antonino </t>
  </si>
  <si>
    <t>Pappalardo Emanuele</t>
  </si>
  <si>
    <t>Abita Filippo</t>
  </si>
  <si>
    <t>Alagna Giovanni</t>
  </si>
  <si>
    <t>Alfano Giuseppe</t>
  </si>
  <si>
    <t>Anastasi Francesco</t>
  </si>
  <si>
    <t>Barbera Giuseppe</t>
  </si>
  <si>
    <t>Bertolino Giovanna</t>
  </si>
  <si>
    <t>Biondo Nicolo'</t>
  </si>
  <si>
    <t>Cacciatore Andrea</t>
  </si>
  <si>
    <t>Cammarata Salvatore</t>
  </si>
  <si>
    <t>Cascio Maurizio</t>
  </si>
  <si>
    <t>Cicciarella Umberto</t>
  </si>
  <si>
    <t>Cruciata Giuseppe</t>
  </si>
  <si>
    <t>Di Stefano Alberto</t>
  </si>
  <si>
    <t>Fici Pietro Aldo</t>
  </si>
  <si>
    <t>Fontana Ignazio</t>
  </si>
  <si>
    <t>Genna Vito Gabriele</t>
  </si>
  <si>
    <t>Giarratano Pietro</t>
  </si>
  <si>
    <t>Grimaldi Francesco</t>
  </si>
  <si>
    <t>Grispi Gaetano</t>
  </si>
  <si>
    <t>Ingrasciotta Salvatore</t>
  </si>
  <si>
    <t>La Vecchia Marcello</t>
  </si>
  <si>
    <t>Martinez Francesco</t>
  </si>
  <si>
    <t>Montalto Massimo</t>
  </si>
  <si>
    <t>Navarra Antonino</t>
  </si>
  <si>
    <t>Pisciotta Gaetano</t>
  </si>
  <si>
    <t>Piscopo Giuseppe</t>
  </si>
  <si>
    <t>Poma Matteo</t>
  </si>
  <si>
    <t>Pulizzi Nicolo'</t>
  </si>
  <si>
    <t>Risico Vito</t>
  </si>
  <si>
    <t>Rubino Matteo</t>
  </si>
  <si>
    <t>Spataro Corrado</t>
  </si>
  <si>
    <t>Vallone Gaetano</t>
  </si>
  <si>
    <t>Vinci Vito</t>
  </si>
  <si>
    <t>Palmeri Francesco</t>
  </si>
  <si>
    <t>Poma Francesco</t>
  </si>
  <si>
    <t>Bica Vincenzo</t>
  </si>
  <si>
    <t>Rallo Francesco Paolo</t>
  </si>
  <si>
    <t>Scaduto Giovan Battista</t>
  </si>
  <si>
    <t>Messina Salvatore</t>
  </si>
  <si>
    <t>Cappello Giuseppina</t>
  </si>
  <si>
    <t>N.C.</t>
  </si>
  <si>
    <t>Scalia Gaspare</t>
  </si>
  <si>
    <t>Vultaggio Francesco</t>
  </si>
  <si>
    <t>Mancuso Girolamo</t>
  </si>
  <si>
    <t>Mezzapelle Benedetto</t>
  </si>
  <si>
    <t>Navarra Carlo</t>
  </si>
  <si>
    <t>Buccellato Elisabetta</t>
  </si>
  <si>
    <t>Castiglione Massimo</t>
  </si>
  <si>
    <t>Di Bernardo Vito Oreste</t>
  </si>
  <si>
    <t>Putaggio Alessandro</t>
  </si>
  <si>
    <t>Tardia Vincenzo</t>
  </si>
  <si>
    <t>Errante Giovanni</t>
  </si>
  <si>
    <t>Cammarata Antonino</t>
  </si>
  <si>
    <t>Amico Michelangelo</t>
  </si>
  <si>
    <t>Brugnone Simone</t>
  </si>
  <si>
    <t>Novara Antonino</t>
  </si>
  <si>
    <t>Morfino Michele</t>
  </si>
  <si>
    <t>Giubilato Nicola</t>
  </si>
  <si>
    <t>Laudicina Carlo</t>
  </si>
  <si>
    <t>Paladino Germana</t>
  </si>
  <si>
    <t>Maggio Diego</t>
  </si>
  <si>
    <t>Mastrantonio Nicolo'</t>
  </si>
  <si>
    <t>Oddo Paola</t>
  </si>
  <si>
    <t>Errante Salvatore</t>
  </si>
  <si>
    <t>Messana Giuseppe</t>
  </si>
  <si>
    <t>Amato Damiano</t>
  </si>
  <si>
    <t>Del Puglia Adelaide</t>
  </si>
  <si>
    <t>Fernandez Maria Gabriella</t>
  </si>
  <si>
    <t>Campo Vita Alba</t>
  </si>
  <si>
    <t>Carbone Franca</t>
  </si>
  <si>
    <t>Mistretta Armando</t>
  </si>
  <si>
    <t>Mazzeo Salvatore</t>
  </si>
  <si>
    <t>Fonte Giuseppe</t>
  </si>
  <si>
    <t>Zinna Calogero</t>
  </si>
  <si>
    <t>Lombardo Girolamo</t>
  </si>
  <si>
    <t>Barone Antonina</t>
  </si>
  <si>
    <t>Angileri Filippo</t>
  </si>
  <si>
    <t>Giacalone Vito</t>
  </si>
  <si>
    <t>Cellura Vincenzo</t>
  </si>
  <si>
    <t>Castiglione Vito</t>
  </si>
  <si>
    <t>Savona Vincenza</t>
  </si>
  <si>
    <t>Coppola Antonina</t>
  </si>
  <si>
    <t>Orlando Antonino</t>
  </si>
  <si>
    <t>Lipari Giuseppe</t>
  </si>
  <si>
    <t>Fundarò Angela</t>
  </si>
  <si>
    <t>Mineo Salvatore</t>
  </si>
  <si>
    <t>D'Antoni Patrizia</t>
  </si>
  <si>
    <t>Perrone Vito</t>
  </si>
  <si>
    <t>Cianino Manuela Maria</t>
  </si>
  <si>
    <t>Sorrentino Giuseppe</t>
  </si>
  <si>
    <t>Tilotta Santo</t>
  </si>
  <si>
    <t>Rappa Claudio</t>
  </si>
  <si>
    <t>Zichichi Isabella</t>
  </si>
  <si>
    <t>Genovese Giuseppina</t>
  </si>
  <si>
    <t>Palazzolo Vito Giuseppe</t>
  </si>
  <si>
    <t>Casanovi Benedetto</t>
  </si>
  <si>
    <t>Maltese Vincenzo</t>
  </si>
  <si>
    <t>Di Gregorio Giuseppa</t>
  </si>
  <si>
    <t>Forte Maurizio</t>
  </si>
  <si>
    <t>Marino Antonino</t>
  </si>
  <si>
    <t>Mazzarella Giacoma</t>
  </si>
  <si>
    <t>Piacentino Alberto</t>
  </si>
  <si>
    <t>Badalucco Gioacchino</t>
  </si>
  <si>
    <t>Bastone Antonino</t>
  </si>
  <si>
    <t>Calcaterra Arturo Ernesto</t>
  </si>
  <si>
    <t>Cesarini Salvatore</t>
  </si>
  <si>
    <t>Conticelli Vito</t>
  </si>
  <si>
    <t>Fazio Armando Ester</t>
  </si>
  <si>
    <t>La Rosa Raimondo</t>
  </si>
  <si>
    <t>Laudicina Gianfranco</t>
  </si>
  <si>
    <t>Peralta Alberto</t>
  </si>
  <si>
    <t>Scarcella Filippo</t>
  </si>
  <si>
    <t>Siro Brigiano Antonio Mukunda</t>
  </si>
  <si>
    <t>Totale da liquidare</t>
  </si>
  <si>
    <t>Importo assegnato</t>
  </si>
  <si>
    <t>Staff</t>
  </si>
  <si>
    <t>CPDEL</t>
  </si>
  <si>
    <t>IRAP</t>
  </si>
  <si>
    <t>INPS</t>
  </si>
  <si>
    <t>Settore</t>
  </si>
  <si>
    <r>
      <t>Perf. Organ. Liv. Ente</t>
    </r>
    <r>
      <rPr>
        <b/>
        <sz val="8"/>
        <rFont val="Calibri"/>
        <family val="2"/>
      </rPr>
      <t xml:space="preserve"> (peso 8%, grado ragg. 80,5%)</t>
    </r>
  </si>
  <si>
    <r>
      <t>Performance Individuale</t>
    </r>
    <r>
      <rPr>
        <b/>
        <sz val="8"/>
        <rFont val="Calibri"/>
        <family val="2"/>
      </rPr>
      <t xml:space="preserve"> (peso 70%)</t>
    </r>
  </si>
  <si>
    <r>
      <t>Performance Organizzativa a livello di Settore</t>
    </r>
    <r>
      <rPr>
        <b/>
        <sz val="8"/>
        <rFont val="Calibri"/>
        <family val="2"/>
      </rPr>
      <t xml:space="preserve"> (peso 22%)</t>
    </r>
  </si>
  <si>
    <t>Totale €</t>
  </si>
  <si>
    <t>Denominazione del Servizio</t>
  </si>
  <si>
    <t>matr</t>
  </si>
  <si>
    <t>TITOLARE P.O.</t>
  </si>
  <si>
    <t>% annua</t>
  </si>
  <si>
    <t>Performance individuale           (peso 70%)</t>
  </si>
  <si>
    <r>
      <t xml:space="preserve">Perf. Organ. liv. Ente </t>
    </r>
    <r>
      <rPr>
        <b/>
        <sz val="10"/>
        <rFont val="Calibri"/>
        <family val="2"/>
      </rPr>
      <t>(peso 10%, grado di ragg. 80,50%)</t>
    </r>
  </si>
  <si>
    <t>Perf. Organizz. a livello di Settore (peso 20%)</t>
  </si>
  <si>
    <t>punti</t>
  </si>
  <si>
    <t>valut.</t>
  </si>
  <si>
    <t>Importo</t>
  </si>
  <si>
    <t xml:space="preserve">Ufficio di Staff </t>
  </si>
  <si>
    <t>Verghetti Caterina</t>
  </si>
  <si>
    <t>U.C."Ufficio Legale - Avvocatura"</t>
  </si>
  <si>
    <t>Candore Emilio</t>
  </si>
  <si>
    <t>Organizzazione, O.I.V. e Gestione del personale</t>
  </si>
  <si>
    <t>Messina Federico</t>
  </si>
  <si>
    <t>Gare e Contratti</t>
  </si>
  <si>
    <t>Oddo Andrea</t>
  </si>
  <si>
    <t>SIRIT e SITR</t>
  </si>
  <si>
    <t>Di Gesu' Gaspare</t>
  </si>
  <si>
    <t>Serv. supporto, consul., controllo e gest. proc. con cogniz. Interdiscipl. e funz. vicarie</t>
  </si>
  <si>
    <t>Fundarò Giuseppe</t>
  </si>
  <si>
    <t>Programmazione finanziaria, Entrate e Spese, rendicontazione finanziaria</t>
  </si>
  <si>
    <t>Schifano Renato</t>
  </si>
  <si>
    <t>Contabilità patrimoniale e gestione mutui</t>
  </si>
  <si>
    <t>Economato-Provveditorato</t>
  </si>
  <si>
    <t>Partecipazioni e Servizi Generali di Supporto</t>
  </si>
  <si>
    <t>Anelli Bartolomeo</t>
  </si>
  <si>
    <t>Servizi Sociali, Pari Opportunita e Cultura</t>
  </si>
  <si>
    <t>Megna Maria</t>
  </si>
  <si>
    <t>Sport, programm. turistica, P.I. e politiche giovanili</t>
  </si>
  <si>
    <t>Cantalicio Loredana</t>
  </si>
  <si>
    <t>Serv. Tecn. Viabilita' - Progettaz. e Manut. Straord. Zona A e di supp. di alta profess. Interdisc.. con funz. vicarie</t>
  </si>
  <si>
    <t>Murana Patrizia</t>
  </si>
  <si>
    <t>Patrimonio e Concessioni</t>
  </si>
  <si>
    <t>Impianti tecnologici</t>
  </si>
  <si>
    <t>Cammarata Nicolo'</t>
  </si>
  <si>
    <t>Viabilità – Manutenzione ordinaria, segnaletica verticale ed orizzontale</t>
  </si>
  <si>
    <t>Culcasi Giovan Battista</t>
  </si>
  <si>
    <t>Servizio Tecnico Edilizia</t>
  </si>
  <si>
    <t>Gandolfo Antonino</t>
  </si>
  <si>
    <t>Servizio amministrativo OO.PP</t>
  </si>
  <si>
    <t>Marino Angela Maria</t>
  </si>
  <si>
    <t>Servizio Tecnico Viabilita' - Progettazione e Manut. Straordinaria Zona B</t>
  </si>
  <si>
    <t>Pisciotta Melchiorre</t>
  </si>
  <si>
    <t>Sviluppo Economico e di supporto di alta profess. Interdisc. con funz. vicarie</t>
  </si>
  <si>
    <t>Santangelo Anna Maria</t>
  </si>
  <si>
    <t>Prevenz. e Tut. Ambientale, Emissioni in atmosfera, Catasto, Scarichi, Sanzioni</t>
  </si>
  <si>
    <t>Bonomo Pasqua Maria</t>
  </si>
  <si>
    <t>Protezione Civile, Prevenzione e Protezione</t>
  </si>
  <si>
    <t>Fontana Luigi</t>
  </si>
  <si>
    <t>Gestione Ambientale Rifiuti</t>
  </si>
  <si>
    <t>Ingrassia Francesco Paolo</t>
  </si>
  <si>
    <r>
      <t>Porretto M. Stella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(fino 31/1/15)</t>
    </r>
  </si>
  <si>
    <r>
      <t xml:space="preserve">Noto Lorenzo </t>
    </r>
    <r>
      <rPr>
        <sz val="8"/>
        <rFont val="Calibri"/>
        <family val="2"/>
      </rPr>
      <t>(da 1/9/15)</t>
    </r>
  </si>
  <si>
    <r>
      <t xml:space="preserve">Sparla Giancarlo </t>
    </r>
    <r>
      <rPr>
        <sz val="8"/>
        <rFont val="Calibri"/>
        <family val="2"/>
      </rPr>
      <t>(fino 31/8/15)</t>
    </r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</si>
</sst>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shrinkToFit="1"/>
    </xf>
    <xf numFmtId="10" fontId="8" fillId="0" borderId="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shrinkToFit="1"/>
    </xf>
    <xf numFmtId="4" fontId="3" fillId="0" borderId="4" xfId="5" applyNumberFormat="1" applyFont="1" applyFill="1" applyBorder="1" applyAlignment="1">
      <alignment horizontal="center"/>
    </xf>
    <xf numFmtId="4" fontId="3" fillId="0" borderId="1" xfId="5" applyNumberFormat="1" applyFont="1" applyFill="1" applyBorder="1" applyAlignment="1">
      <alignment horizontal="center"/>
    </xf>
    <xf numFmtId="4" fontId="8" fillId="0" borderId="0" xfId="1" applyNumberFormat="1" applyFont="1" applyFill="1" applyBorder="1"/>
    <xf numFmtId="4" fontId="8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10" fontId="6" fillId="0" borderId="1" xfId="3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0" fontId="4" fillId="0" borderId="1" xfId="3" applyNumberFormat="1" applyFont="1" applyFill="1" applyBorder="1" applyAlignment="1">
      <alignment horizontal="center" vertical="center" wrapText="1"/>
    </xf>
    <xf numFmtId="10" fontId="2" fillId="0" borderId="1" xfId="3" applyNumberFormat="1" applyFont="1" applyFill="1" applyBorder="1" applyAlignment="1">
      <alignment horizontal="center"/>
    </xf>
    <xf numFmtId="10" fontId="8" fillId="0" borderId="0" xfId="3" applyNumberFormat="1" applyFont="1" applyFill="1" applyBorder="1"/>
    <xf numFmtId="0" fontId="4" fillId="0" borderId="1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vertical="center"/>
    </xf>
    <xf numFmtId="9" fontId="4" fillId="0" borderId="1" xfId="8" applyFont="1" applyFill="1" applyBorder="1" applyAlignment="1">
      <alignment horizontal="center" vertical="center"/>
    </xf>
    <xf numFmtId="43" fontId="4" fillId="0" borderId="1" xfId="7" applyFont="1" applyFill="1" applyBorder="1" applyAlignment="1">
      <alignment horizontal="center" vertical="center"/>
    </xf>
    <xf numFmtId="164" fontId="4" fillId="0" borderId="1" xfId="8" applyNumberFormat="1" applyFont="1" applyFill="1" applyBorder="1" applyAlignment="1">
      <alignment horizontal="center" vertical="center"/>
    </xf>
    <xf numFmtId="10" fontId="6" fillId="0" borderId="1" xfId="6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left" vertical="center" wrapText="1" shrinkToFit="1"/>
    </xf>
    <xf numFmtId="0" fontId="14" fillId="0" borderId="1" xfId="6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vertical="center" wrapText="1"/>
    </xf>
    <xf numFmtId="9" fontId="14" fillId="0" borderId="1" xfId="6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9" fontId="14" fillId="0" borderId="1" xfId="8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 wrapText="1"/>
    </xf>
    <xf numFmtId="164" fontId="14" fillId="0" borderId="1" xfId="8" applyNumberFormat="1" applyFont="1" applyFill="1" applyBorder="1" applyAlignment="1">
      <alignment horizontal="center" vertical="center"/>
    </xf>
    <xf numFmtId="43" fontId="4" fillId="0" borderId="1" xfId="7" applyFont="1" applyFill="1" applyBorder="1" applyAlignment="1">
      <alignment vertical="center"/>
    </xf>
    <xf numFmtId="43" fontId="14" fillId="0" borderId="1" xfId="6" applyNumberFormat="1" applyFont="1" applyFill="1" applyBorder="1" applyAlignment="1">
      <alignment vertical="center"/>
    </xf>
    <xf numFmtId="0" fontId="14" fillId="0" borderId="1" xfId="6" applyFont="1" applyFill="1" applyBorder="1" applyAlignment="1">
      <alignment horizontal="left" vertical="center" wrapText="1"/>
    </xf>
    <xf numFmtId="2" fontId="14" fillId="0" borderId="1" xfId="6" applyNumberFormat="1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 shrinkToFit="1"/>
    </xf>
    <xf numFmtId="4" fontId="8" fillId="0" borderId="1" xfId="6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 wrapText="1" shrinkToFit="1"/>
    </xf>
    <xf numFmtId="0" fontId="14" fillId="0" borderId="0" xfId="6" applyFont="1" applyFill="1" applyBorder="1" applyAlignment="1">
      <alignment vertical="center" wrapText="1"/>
    </xf>
    <xf numFmtId="0" fontId="14" fillId="0" borderId="0" xfId="6" applyFont="1" applyFill="1" applyBorder="1" applyAlignment="1">
      <alignment horizontal="center" vertical="center"/>
    </xf>
    <xf numFmtId="9" fontId="14" fillId="0" borderId="0" xfId="8" applyFont="1" applyFill="1" applyBorder="1" applyAlignment="1">
      <alignment horizontal="center" vertical="center"/>
    </xf>
    <xf numFmtId="43" fontId="14" fillId="0" borderId="0" xfId="7" applyFont="1" applyFill="1" applyBorder="1" applyAlignment="1">
      <alignment vertical="center"/>
    </xf>
    <xf numFmtId="164" fontId="14" fillId="0" borderId="0" xfId="8" applyNumberFormat="1" applyFont="1" applyFill="1" applyBorder="1" applyAlignment="1">
      <alignment horizontal="center" vertical="center"/>
    </xf>
    <xf numFmtId="43" fontId="4" fillId="0" borderId="0" xfId="7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left" vertical="center" shrinkToFit="1"/>
    </xf>
    <xf numFmtId="164" fontId="4" fillId="0" borderId="3" xfId="3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43" fontId="4" fillId="0" borderId="1" xfId="7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 vertical="center" wrapText="1"/>
    </xf>
  </cellXfs>
  <cellStyles count="13">
    <cellStyle name="Euro" xfId="9"/>
    <cellStyle name="Migliaia" xfId="1" builtinId="3"/>
    <cellStyle name="Migliaia 2" xfId="7"/>
    <cellStyle name="Migliaia 2 2" xfId="10"/>
    <cellStyle name="Normale" xfId="0" builtinId="0"/>
    <cellStyle name="Normale 2" xfId="6"/>
    <cellStyle name="Normale 3" xfId="2"/>
    <cellStyle name="Percentuale" xfId="3" builtinId="5"/>
    <cellStyle name="Percentuale 2" xfId="4"/>
    <cellStyle name="Percentuale 3" xfId="8"/>
    <cellStyle name="Valuta" xfId="5" builtinId="4"/>
    <cellStyle name="Valuta 2" xfId="11"/>
    <cellStyle name="Valuta 2 2" xfId="12"/>
  </cellStyles>
  <dxfs count="4">
    <dxf>
      <fill>
        <patternFill>
          <bgColor indexed="50"/>
        </patternFill>
      </fill>
    </dxf>
    <dxf>
      <font>
        <b/>
        <i val="0"/>
        <condense val="0"/>
        <extend val="0"/>
        <color indexed="32"/>
      </font>
      <fill>
        <patternFill>
          <bgColor indexed="47"/>
        </patternFill>
      </fill>
    </dxf>
    <dxf>
      <font>
        <b/>
        <i val="0"/>
        <condense val="0"/>
        <extend val="0"/>
        <color indexed="32"/>
      </font>
      <fill>
        <patternFill>
          <bgColor indexed="47"/>
        </patternFill>
      </fill>
    </dxf>
    <dxf>
      <font>
        <b/>
        <i val="0"/>
        <condense val="0"/>
        <extend val="0"/>
        <color indexed="32"/>
      </font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8"/>
  <sheetViews>
    <sheetView tabSelected="1" workbookViewId="0">
      <pane ySplit="2" topLeftCell="A227" activePane="bottomLeft" state="frozen"/>
      <selection pane="bottomLeft" activeCell="C394" sqref="C394"/>
    </sheetView>
  </sheetViews>
  <sheetFormatPr defaultRowHeight="15"/>
  <cols>
    <col min="1" max="1" width="8.7109375" style="7" bestFit="1" customWidth="1"/>
    <col min="2" max="2" width="6.42578125" style="6" bestFit="1" customWidth="1"/>
    <col min="3" max="3" width="24.5703125" style="15" customWidth="1"/>
    <col min="4" max="4" width="4.7109375" style="7" bestFit="1" customWidth="1"/>
    <col min="5" max="5" width="6.5703125" style="7" customWidth="1"/>
    <col min="6" max="6" width="10.28515625" style="7" customWidth="1"/>
    <col min="7" max="7" width="9" style="13" customWidth="1"/>
    <col min="8" max="8" width="9.140625" style="27"/>
    <col min="9" max="9" width="11.7109375" style="12" customWidth="1"/>
    <col min="10" max="10" width="11.28515625" style="19" bestFit="1" customWidth="1"/>
    <col min="11" max="12" width="10.140625" style="23" bestFit="1" customWidth="1"/>
    <col min="13" max="13" width="9" style="13" bestFit="1" customWidth="1"/>
    <col min="14" max="14" width="10.140625" style="7" bestFit="1" customWidth="1"/>
    <col min="15" max="16384" width="9.140625" style="7"/>
  </cols>
  <sheetData>
    <row r="1" spans="1:13" ht="42" customHeight="1">
      <c r="A1" s="58" t="s">
        <v>465</v>
      </c>
      <c r="B1" s="58" t="s">
        <v>0</v>
      </c>
      <c r="C1" s="59" t="s">
        <v>1</v>
      </c>
      <c r="D1" s="58" t="s">
        <v>2</v>
      </c>
      <c r="E1" s="61" t="s">
        <v>467</v>
      </c>
      <c r="F1" s="61"/>
      <c r="G1" s="56" t="s">
        <v>466</v>
      </c>
      <c r="H1" s="56" t="s">
        <v>468</v>
      </c>
      <c r="I1" s="56"/>
      <c r="J1" s="57" t="s">
        <v>459</v>
      </c>
      <c r="K1" s="20" t="s">
        <v>462</v>
      </c>
      <c r="L1" s="20" t="s">
        <v>463</v>
      </c>
      <c r="M1" s="9" t="s">
        <v>464</v>
      </c>
    </row>
    <row r="2" spans="1:13" ht="30">
      <c r="A2" s="58"/>
      <c r="B2" s="58"/>
      <c r="C2" s="60"/>
      <c r="D2" s="58"/>
      <c r="E2" s="8" t="s">
        <v>3</v>
      </c>
      <c r="F2" s="8" t="s">
        <v>460</v>
      </c>
      <c r="G2" s="56"/>
      <c r="H2" s="25" t="s">
        <v>4</v>
      </c>
      <c r="I2" s="10" t="s">
        <v>469</v>
      </c>
      <c r="J2" s="57"/>
      <c r="K2" s="21">
        <v>0.23799999999999999</v>
      </c>
      <c r="L2" s="21">
        <v>8.5000000000000006E-2</v>
      </c>
      <c r="M2" s="21">
        <v>1.61E-2</v>
      </c>
    </row>
    <row r="3" spans="1:13">
      <c r="A3" s="1">
        <v>4</v>
      </c>
      <c r="B3" s="1">
        <v>5</v>
      </c>
      <c r="C3" s="4" t="s">
        <v>156</v>
      </c>
      <c r="D3" s="1" t="s">
        <v>10</v>
      </c>
      <c r="E3" s="1">
        <v>100</v>
      </c>
      <c r="F3" s="2">
        <v>1072.8143988437109</v>
      </c>
      <c r="G3" s="11">
        <v>63.582821171238898</v>
      </c>
      <c r="H3" s="26">
        <v>0.875</v>
      </c>
      <c r="I3" s="11">
        <v>190.05734589229019</v>
      </c>
      <c r="J3" s="16">
        <v>1326.45</v>
      </c>
      <c r="K3" s="22">
        <v>315.7</v>
      </c>
      <c r="L3" s="22">
        <v>112.75</v>
      </c>
      <c r="M3" s="24">
        <v>0</v>
      </c>
    </row>
    <row r="4" spans="1:13">
      <c r="A4" s="1">
        <v>5</v>
      </c>
      <c r="B4" s="1">
        <v>8</v>
      </c>
      <c r="C4" s="4" t="s">
        <v>242</v>
      </c>
      <c r="D4" s="1" t="s">
        <v>14</v>
      </c>
      <c r="E4" s="1">
        <v>80</v>
      </c>
      <c r="F4" s="2">
        <v>570.54980015104388</v>
      </c>
      <c r="G4" s="11">
        <v>63.582821171238898</v>
      </c>
      <c r="H4" s="26">
        <v>0.83999999999999986</v>
      </c>
      <c r="I4" s="11">
        <v>182.45505205659853</v>
      </c>
      <c r="J4" s="16">
        <v>816.59</v>
      </c>
      <c r="K4" s="22">
        <v>194.35</v>
      </c>
      <c r="L4" s="22">
        <v>69.41</v>
      </c>
      <c r="M4" s="24">
        <v>0</v>
      </c>
    </row>
    <row r="5" spans="1:13">
      <c r="A5" s="1">
        <v>1</v>
      </c>
      <c r="B5" s="1">
        <v>9</v>
      </c>
      <c r="C5" s="4" t="s">
        <v>5</v>
      </c>
      <c r="D5" s="1" t="s">
        <v>6</v>
      </c>
      <c r="E5" s="1">
        <v>107</v>
      </c>
      <c r="F5" s="2">
        <v>1192.2654801105352</v>
      </c>
      <c r="G5" s="11">
        <v>76.968678259920779</v>
      </c>
      <c r="H5" s="26">
        <v>0.91300000000000003</v>
      </c>
      <c r="I5" s="11">
        <v>240.06100489577156</v>
      </c>
      <c r="J5" s="16">
        <v>1509.3</v>
      </c>
      <c r="K5" s="22">
        <v>359.21</v>
      </c>
      <c r="L5" s="22">
        <v>128.29</v>
      </c>
      <c r="M5" s="24">
        <v>0</v>
      </c>
    </row>
    <row r="6" spans="1:13">
      <c r="A6" s="1">
        <v>4</v>
      </c>
      <c r="B6" s="1">
        <v>10</v>
      </c>
      <c r="C6" s="4" t="s">
        <v>157</v>
      </c>
      <c r="D6" s="1" t="s">
        <v>10</v>
      </c>
      <c r="E6" s="1">
        <v>90</v>
      </c>
      <c r="F6" s="2">
        <v>847.15343908693035</v>
      </c>
      <c r="G6" s="11">
        <v>63.582821171238898</v>
      </c>
      <c r="H6" s="26">
        <v>0.875</v>
      </c>
      <c r="I6" s="11">
        <v>190.05734589229019</v>
      </c>
      <c r="J6" s="16">
        <v>1100.79</v>
      </c>
      <c r="K6" s="22">
        <v>261.99</v>
      </c>
      <c r="L6" s="22">
        <v>93.57</v>
      </c>
      <c r="M6" s="24">
        <v>0</v>
      </c>
    </row>
    <row r="7" spans="1:13">
      <c r="A7" s="1">
        <v>3</v>
      </c>
      <c r="B7" s="1">
        <v>12</v>
      </c>
      <c r="C7" s="4" t="s">
        <v>113</v>
      </c>
      <c r="D7" s="1" t="s">
        <v>6</v>
      </c>
      <c r="E7" s="1">
        <v>85</v>
      </c>
      <c r="F7" s="2">
        <v>878.89002588015046</v>
      </c>
      <c r="G7" s="11">
        <v>76.968678259920779</v>
      </c>
      <c r="H7" s="26">
        <v>0.90800000000000014</v>
      </c>
      <c r="I7" s="11">
        <v>238.7463225031332</v>
      </c>
      <c r="J7" s="16">
        <v>1194.6099999999999</v>
      </c>
      <c r="K7" s="22">
        <v>284.32</v>
      </c>
      <c r="L7" s="22">
        <v>101.54</v>
      </c>
      <c r="M7" s="24">
        <v>0</v>
      </c>
    </row>
    <row r="8" spans="1:13">
      <c r="A8" s="1">
        <v>5</v>
      </c>
      <c r="B8" s="1">
        <v>14</v>
      </c>
      <c r="C8" s="4" t="s">
        <v>243</v>
      </c>
      <c r="D8" s="1" t="s">
        <v>6</v>
      </c>
      <c r="E8" s="1">
        <v>84</v>
      </c>
      <c r="F8" s="2">
        <v>691.40667365605009</v>
      </c>
      <c r="G8" s="11">
        <v>76.968678259920779</v>
      </c>
      <c r="H8" s="26">
        <v>0.83999999999999986</v>
      </c>
      <c r="I8" s="11">
        <v>220.86664196325091</v>
      </c>
      <c r="J8" s="16">
        <v>989.24</v>
      </c>
      <c r="K8" s="22">
        <v>235.44</v>
      </c>
      <c r="L8" s="22">
        <v>84.09</v>
      </c>
      <c r="M8" s="24">
        <v>0</v>
      </c>
    </row>
    <row r="9" spans="1:13">
      <c r="A9" s="1">
        <v>5</v>
      </c>
      <c r="B9" s="1">
        <v>15</v>
      </c>
      <c r="C9" s="4" t="s">
        <v>244</v>
      </c>
      <c r="D9" s="1" t="s">
        <v>6</v>
      </c>
      <c r="E9" s="1">
        <v>100</v>
      </c>
      <c r="F9" s="2">
        <v>984.68466929477029</v>
      </c>
      <c r="G9" s="11">
        <v>76.968678259920779</v>
      </c>
      <c r="H9" s="26">
        <v>0.83999999999999986</v>
      </c>
      <c r="I9" s="11">
        <v>220.86664196325091</v>
      </c>
      <c r="J9" s="16">
        <v>1282.52</v>
      </c>
      <c r="K9" s="22">
        <v>305.24</v>
      </c>
      <c r="L9" s="22">
        <v>109.01</v>
      </c>
      <c r="M9" s="24">
        <v>0</v>
      </c>
    </row>
    <row r="10" spans="1:13">
      <c r="A10" s="1">
        <v>5</v>
      </c>
      <c r="B10" s="1">
        <v>19</v>
      </c>
      <c r="C10" s="4" t="s">
        <v>245</v>
      </c>
      <c r="D10" s="1" t="s">
        <v>6</v>
      </c>
      <c r="E10" s="1">
        <v>100</v>
      </c>
      <c r="F10" s="2">
        <v>1180.7098580895624</v>
      </c>
      <c r="G10" s="11">
        <v>76.968678259920779</v>
      </c>
      <c r="H10" s="26">
        <v>0.83999999999999986</v>
      </c>
      <c r="I10" s="11">
        <v>220.86664196325091</v>
      </c>
      <c r="J10" s="16">
        <v>1478.55</v>
      </c>
      <c r="K10" s="22">
        <v>351.89</v>
      </c>
      <c r="L10" s="22">
        <v>125.68</v>
      </c>
      <c r="M10" s="24">
        <v>0</v>
      </c>
    </row>
    <row r="11" spans="1:13">
      <c r="A11" s="1">
        <v>3</v>
      </c>
      <c r="B11" s="1">
        <v>24</v>
      </c>
      <c r="C11" s="4" t="s">
        <v>114</v>
      </c>
      <c r="D11" s="1" t="s">
        <v>6</v>
      </c>
      <c r="E11" s="1">
        <v>85</v>
      </c>
      <c r="F11" s="2">
        <v>898.64036354037853</v>
      </c>
      <c r="G11" s="11">
        <v>76.968678259920779</v>
      </c>
      <c r="H11" s="26">
        <v>0.90800000000000014</v>
      </c>
      <c r="I11" s="11">
        <v>238.7463225031332</v>
      </c>
      <c r="J11" s="16">
        <v>1214.3599999999999</v>
      </c>
      <c r="K11" s="22">
        <v>289.02</v>
      </c>
      <c r="L11" s="22">
        <v>103.22</v>
      </c>
      <c r="M11" s="24">
        <v>0</v>
      </c>
    </row>
    <row r="12" spans="1:13">
      <c r="A12" s="1">
        <v>1</v>
      </c>
      <c r="B12" s="1">
        <v>25</v>
      </c>
      <c r="C12" s="4" t="s">
        <v>7</v>
      </c>
      <c r="D12" s="1" t="s">
        <v>6</v>
      </c>
      <c r="E12" s="1">
        <v>90</v>
      </c>
      <c r="F12" s="2">
        <v>855.05</v>
      </c>
      <c r="G12" s="11">
        <v>76.968678259920779</v>
      </c>
      <c r="H12" s="26">
        <v>0.91300000000000003</v>
      </c>
      <c r="I12" s="11">
        <v>240.06100489577156</v>
      </c>
      <c r="J12" s="16">
        <v>1172.08</v>
      </c>
      <c r="K12" s="22">
        <v>278.95999999999998</v>
      </c>
      <c r="L12" s="22">
        <v>99.63</v>
      </c>
      <c r="M12" s="24">
        <v>0</v>
      </c>
    </row>
    <row r="13" spans="1:13">
      <c r="A13" s="1">
        <v>5</v>
      </c>
      <c r="B13" s="1">
        <v>30</v>
      </c>
      <c r="C13" s="4" t="s">
        <v>246</v>
      </c>
      <c r="D13" s="1" t="s">
        <v>10</v>
      </c>
      <c r="E13" s="1">
        <v>87</v>
      </c>
      <c r="F13" s="2">
        <v>655.13948110383524</v>
      </c>
      <c r="G13" s="11">
        <v>63.582821171238898</v>
      </c>
      <c r="H13" s="26">
        <v>0.83999999999999986</v>
      </c>
      <c r="I13" s="11">
        <v>182.45505205659853</v>
      </c>
      <c r="J13" s="16">
        <v>901.18</v>
      </c>
      <c r="K13" s="22">
        <v>214.48</v>
      </c>
      <c r="L13" s="22">
        <v>76.599999999999994</v>
      </c>
      <c r="M13" s="24">
        <v>0</v>
      </c>
    </row>
    <row r="14" spans="1:13">
      <c r="A14" s="1">
        <v>5</v>
      </c>
      <c r="B14" s="1">
        <v>31</v>
      </c>
      <c r="C14" s="4" t="s">
        <v>181</v>
      </c>
      <c r="D14" s="1" t="s">
        <v>10</v>
      </c>
      <c r="E14" s="1">
        <v>87</v>
      </c>
      <c r="F14" s="2">
        <v>755.02621813311953</v>
      </c>
      <c r="G14" s="11">
        <v>63.582821171238898</v>
      </c>
      <c r="H14" s="26">
        <v>0.83999999999999986</v>
      </c>
      <c r="I14" s="11">
        <v>182.45505205659853</v>
      </c>
      <c r="J14" s="16">
        <v>1001.06</v>
      </c>
      <c r="K14" s="22">
        <v>238.25</v>
      </c>
      <c r="L14" s="22">
        <v>85.09</v>
      </c>
      <c r="M14" s="24">
        <v>0</v>
      </c>
    </row>
    <row r="15" spans="1:13">
      <c r="A15" s="1">
        <v>5</v>
      </c>
      <c r="B15" s="1">
        <v>33</v>
      </c>
      <c r="C15" s="4" t="s">
        <v>247</v>
      </c>
      <c r="D15" s="1" t="s">
        <v>16</v>
      </c>
      <c r="E15" s="1">
        <v>85</v>
      </c>
      <c r="F15" s="2">
        <v>410.28527887282092</v>
      </c>
      <c r="G15" s="11">
        <v>46.850499810386559</v>
      </c>
      <c r="H15" s="26">
        <v>0.83999999999999986</v>
      </c>
      <c r="I15" s="11">
        <v>134.44056467328318</v>
      </c>
      <c r="J15" s="16">
        <v>591.58000000000004</v>
      </c>
      <c r="K15" s="22">
        <v>140.80000000000001</v>
      </c>
      <c r="L15" s="22">
        <v>50.28</v>
      </c>
      <c r="M15" s="24">
        <v>0</v>
      </c>
    </row>
    <row r="16" spans="1:13">
      <c r="A16" s="1">
        <v>5</v>
      </c>
      <c r="B16" s="1">
        <v>38</v>
      </c>
      <c r="C16" s="4" t="s">
        <v>248</v>
      </c>
      <c r="D16" s="1" t="s">
        <v>10</v>
      </c>
      <c r="E16" s="1">
        <v>70</v>
      </c>
      <c r="F16" s="2">
        <v>132.5069493248518</v>
      </c>
      <c r="G16" s="11">
        <v>63.582821171238898</v>
      </c>
      <c r="H16" s="26">
        <v>0.83999999999999986</v>
      </c>
      <c r="I16" s="11">
        <v>182.45505205659853</v>
      </c>
      <c r="J16" s="16">
        <v>378.54</v>
      </c>
      <c r="K16" s="22">
        <v>90.09</v>
      </c>
      <c r="L16" s="22">
        <v>32.18</v>
      </c>
      <c r="M16" s="24">
        <v>0</v>
      </c>
    </row>
    <row r="17" spans="1:13">
      <c r="A17" s="1">
        <v>6</v>
      </c>
      <c r="B17" s="1">
        <v>39</v>
      </c>
      <c r="C17" s="4" t="s">
        <v>388</v>
      </c>
      <c r="D17" s="1" t="s">
        <v>16</v>
      </c>
      <c r="E17" s="1">
        <v>80</v>
      </c>
      <c r="F17" s="2">
        <v>389.766236427178</v>
      </c>
      <c r="G17" s="11">
        <v>46.850499810386559</v>
      </c>
      <c r="H17" s="26">
        <v>0.95499999999999996</v>
      </c>
      <c r="I17" s="11">
        <v>152.84611817022076</v>
      </c>
      <c r="J17" s="16">
        <v>589.46</v>
      </c>
      <c r="K17" s="22">
        <v>140.29</v>
      </c>
      <c r="L17" s="22">
        <v>50.1</v>
      </c>
      <c r="M17" s="24">
        <v>0</v>
      </c>
    </row>
    <row r="18" spans="1:13">
      <c r="A18" s="1">
        <v>3</v>
      </c>
      <c r="B18" s="1">
        <v>43</v>
      </c>
      <c r="C18" s="4" t="s">
        <v>115</v>
      </c>
      <c r="D18" s="1" t="s">
        <v>6</v>
      </c>
      <c r="E18" s="1">
        <v>85</v>
      </c>
      <c r="F18" s="2">
        <v>881.35881808767897</v>
      </c>
      <c r="G18" s="11">
        <v>76.968678259920779</v>
      </c>
      <c r="H18" s="26">
        <v>0.90800000000000014</v>
      </c>
      <c r="I18" s="11">
        <v>238.7463225031332</v>
      </c>
      <c r="J18" s="16">
        <v>1197.07</v>
      </c>
      <c r="K18" s="22">
        <v>284.89999999999998</v>
      </c>
      <c r="L18" s="22">
        <v>101.75</v>
      </c>
      <c r="M18" s="24">
        <v>0</v>
      </c>
    </row>
    <row r="19" spans="1:13">
      <c r="A19" s="1">
        <v>5</v>
      </c>
      <c r="B19" s="1">
        <v>46</v>
      </c>
      <c r="C19" s="4" t="s">
        <v>249</v>
      </c>
      <c r="D19" s="1" t="s">
        <v>14</v>
      </c>
      <c r="E19" s="1">
        <v>90</v>
      </c>
      <c r="F19" s="2">
        <v>842.85765931404205</v>
      </c>
      <c r="G19" s="11">
        <v>63.582821171238898</v>
      </c>
      <c r="H19" s="26">
        <v>0.83999999999999986</v>
      </c>
      <c r="I19" s="11">
        <v>182.45505205659853</v>
      </c>
      <c r="J19" s="16">
        <v>1088.9000000000001</v>
      </c>
      <c r="K19" s="22">
        <v>259.16000000000003</v>
      </c>
      <c r="L19" s="22">
        <v>92.56</v>
      </c>
      <c r="M19" s="24">
        <v>0</v>
      </c>
    </row>
    <row r="20" spans="1:13">
      <c r="A20" s="1">
        <v>1</v>
      </c>
      <c r="B20" s="1">
        <v>56</v>
      </c>
      <c r="C20" s="4" t="s">
        <v>8</v>
      </c>
      <c r="D20" s="1" t="s">
        <v>6</v>
      </c>
      <c r="E20" s="1">
        <v>85</v>
      </c>
      <c r="F20" s="2">
        <v>847.71</v>
      </c>
      <c r="G20" s="11">
        <v>76.968678259920779</v>
      </c>
      <c r="H20" s="26">
        <v>0.91300000000000003</v>
      </c>
      <c r="I20" s="11">
        <v>240.06100489577156</v>
      </c>
      <c r="J20" s="16">
        <v>1164.74</v>
      </c>
      <c r="K20" s="22">
        <v>277.20999999999998</v>
      </c>
      <c r="L20" s="22">
        <v>99</v>
      </c>
      <c r="M20" s="24">
        <v>0</v>
      </c>
    </row>
    <row r="21" spans="1:13">
      <c r="A21" s="1">
        <v>3</v>
      </c>
      <c r="B21" s="1">
        <v>57</v>
      </c>
      <c r="C21" s="4" t="s">
        <v>116</v>
      </c>
      <c r="D21" s="1" t="s">
        <v>6</v>
      </c>
      <c r="E21" s="1">
        <v>85</v>
      </c>
      <c r="F21" s="2">
        <v>871.48364925756505</v>
      </c>
      <c r="G21" s="11">
        <v>76.968678259920779</v>
      </c>
      <c r="H21" s="26">
        <v>0.90800000000000014</v>
      </c>
      <c r="I21" s="11">
        <v>238.7463225031332</v>
      </c>
      <c r="J21" s="16">
        <v>1187.2</v>
      </c>
      <c r="K21" s="22">
        <v>282.55</v>
      </c>
      <c r="L21" s="22">
        <v>100.91</v>
      </c>
      <c r="M21" s="24">
        <v>0</v>
      </c>
    </row>
    <row r="22" spans="1:13">
      <c r="A22" s="1">
        <v>3</v>
      </c>
      <c r="B22" s="1">
        <v>59</v>
      </c>
      <c r="C22" s="4" t="s">
        <v>117</v>
      </c>
      <c r="D22" s="1" t="s">
        <v>10</v>
      </c>
      <c r="E22" s="1">
        <v>85</v>
      </c>
      <c r="F22" s="2">
        <v>677.43658174582379</v>
      </c>
      <c r="G22" s="11">
        <v>63.582821171238898</v>
      </c>
      <c r="H22" s="26">
        <v>0.90800000000000014</v>
      </c>
      <c r="I22" s="11">
        <v>197.22522293737086</v>
      </c>
      <c r="J22" s="16">
        <v>938.24</v>
      </c>
      <c r="K22" s="22">
        <v>223.3</v>
      </c>
      <c r="L22" s="22">
        <v>79.75</v>
      </c>
      <c r="M22" s="24">
        <v>0</v>
      </c>
    </row>
    <row r="23" spans="1:13">
      <c r="A23" s="14" t="s">
        <v>118</v>
      </c>
      <c r="B23" s="1">
        <v>60</v>
      </c>
      <c r="C23" s="4" t="s">
        <v>119</v>
      </c>
      <c r="D23" s="1" t="s">
        <v>21</v>
      </c>
      <c r="E23" s="1">
        <v>85</v>
      </c>
      <c r="F23" s="2">
        <v>1165.2699219534577</v>
      </c>
      <c r="G23" s="11">
        <v>93.700999620773118</v>
      </c>
      <c r="H23" s="26">
        <v>0.99</v>
      </c>
      <c r="I23" s="11">
        <v>316.89561672988179</v>
      </c>
      <c r="J23" s="16">
        <v>1575.87</v>
      </c>
      <c r="K23" s="22">
        <v>375.06</v>
      </c>
      <c r="L23" s="22">
        <v>133.94999999999999</v>
      </c>
      <c r="M23" s="24">
        <v>0</v>
      </c>
    </row>
    <row r="24" spans="1:13">
      <c r="A24" s="1">
        <v>5</v>
      </c>
      <c r="B24" s="1">
        <v>62</v>
      </c>
      <c r="C24" s="4" t="s">
        <v>250</v>
      </c>
      <c r="D24" s="1" t="s">
        <v>10</v>
      </c>
      <c r="E24" s="1">
        <v>95</v>
      </c>
      <c r="F24" s="2">
        <v>940.92090621500267</v>
      </c>
      <c r="G24" s="11">
        <v>63.582821171238898</v>
      </c>
      <c r="H24" s="26">
        <v>0.83999999999999986</v>
      </c>
      <c r="I24" s="11">
        <v>182.45505205659853</v>
      </c>
      <c r="J24" s="16">
        <v>1186.96</v>
      </c>
      <c r="K24" s="22">
        <v>282.5</v>
      </c>
      <c r="L24" s="22">
        <v>100.89</v>
      </c>
      <c r="M24" s="24">
        <v>0</v>
      </c>
    </row>
    <row r="25" spans="1:13">
      <c r="A25" s="1">
        <v>6</v>
      </c>
      <c r="B25" s="1">
        <v>64</v>
      </c>
      <c r="C25" s="4" t="s">
        <v>389</v>
      </c>
      <c r="D25" s="1" t="s">
        <v>14</v>
      </c>
      <c r="E25" s="1">
        <v>88</v>
      </c>
      <c r="F25" s="2">
        <v>708.66588441305089</v>
      </c>
      <c r="G25" s="11">
        <v>63.582821171238898</v>
      </c>
      <c r="H25" s="26">
        <v>0.95499999999999996</v>
      </c>
      <c r="I25" s="11">
        <v>207.43401751672812</v>
      </c>
      <c r="J25" s="16">
        <v>979.68</v>
      </c>
      <c r="K25" s="22">
        <v>233.16</v>
      </c>
      <c r="L25" s="22">
        <v>83.27</v>
      </c>
      <c r="M25" s="24">
        <v>0</v>
      </c>
    </row>
    <row r="26" spans="1:13">
      <c r="A26" s="1">
        <v>1</v>
      </c>
      <c r="B26" s="1">
        <v>65</v>
      </c>
      <c r="C26" s="4" t="s">
        <v>9</v>
      </c>
      <c r="D26" s="1" t="s">
        <v>10</v>
      </c>
      <c r="E26" s="1">
        <v>70</v>
      </c>
      <c r="F26" s="2">
        <v>153.90966305326498</v>
      </c>
      <c r="G26" s="11">
        <v>31.791410585619449</v>
      </c>
      <c r="H26" s="26">
        <v>0.91300000000000003</v>
      </c>
      <c r="I26" s="11">
        <v>99.155632456949107</v>
      </c>
      <c r="J26" s="16">
        <v>284.86</v>
      </c>
      <c r="K26" s="22">
        <v>67.8</v>
      </c>
      <c r="L26" s="22">
        <v>24.21</v>
      </c>
      <c r="M26" s="24">
        <v>0</v>
      </c>
    </row>
    <row r="27" spans="1:13">
      <c r="A27" s="1">
        <v>3</v>
      </c>
      <c r="B27" s="1">
        <v>71</v>
      </c>
      <c r="C27" s="4" t="s">
        <v>120</v>
      </c>
      <c r="D27" s="1" t="s">
        <v>6</v>
      </c>
      <c r="E27" s="1">
        <v>85</v>
      </c>
      <c r="F27" s="2">
        <v>300.3697185826357</v>
      </c>
      <c r="G27" s="11">
        <v>25.656226086640253</v>
      </c>
      <c r="H27" s="26">
        <v>0.90800000000000014</v>
      </c>
      <c r="I27" s="11">
        <v>79.582107501044376</v>
      </c>
      <c r="J27" s="16">
        <v>405.61</v>
      </c>
      <c r="K27" s="22">
        <v>96.54</v>
      </c>
      <c r="L27" s="22">
        <v>34.479999999999997</v>
      </c>
      <c r="M27" s="24">
        <v>0</v>
      </c>
    </row>
    <row r="28" spans="1:13">
      <c r="A28" s="1">
        <v>6</v>
      </c>
      <c r="B28" s="1">
        <v>82</v>
      </c>
      <c r="C28" s="4" t="s">
        <v>390</v>
      </c>
      <c r="D28" s="1" t="s">
        <v>21</v>
      </c>
      <c r="E28" s="1">
        <v>100</v>
      </c>
      <c r="F28" s="2">
        <v>1417.3317688261018</v>
      </c>
      <c r="G28" s="11">
        <v>93.700999620773118</v>
      </c>
      <c r="H28" s="26">
        <v>0.95499999999999996</v>
      </c>
      <c r="I28" s="11">
        <v>305.69223634044153</v>
      </c>
      <c r="J28" s="16">
        <v>1816.73</v>
      </c>
      <c r="K28" s="22">
        <v>432.38</v>
      </c>
      <c r="L28" s="22">
        <v>154.41999999999999</v>
      </c>
      <c r="M28" s="24">
        <v>0</v>
      </c>
    </row>
    <row r="29" spans="1:13">
      <c r="A29" s="1">
        <v>6</v>
      </c>
      <c r="B29" s="1">
        <v>83</v>
      </c>
      <c r="C29" s="4" t="s">
        <v>391</v>
      </c>
      <c r="D29" s="1" t="s">
        <v>21</v>
      </c>
      <c r="E29" s="1">
        <v>85</v>
      </c>
      <c r="F29" s="2">
        <v>1062.9988266195762</v>
      </c>
      <c r="G29" s="11">
        <v>93.700999620773118</v>
      </c>
      <c r="H29" s="26">
        <v>0.95499999999999996</v>
      </c>
      <c r="I29" s="11">
        <v>305.69223634044153</v>
      </c>
      <c r="J29" s="16">
        <v>1462.39</v>
      </c>
      <c r="K29" s="22">
        <v>348.05</v>
      </c>
      <c r="L29" s="22">
        <v>124.3</v>
      </c>
      <c r="M29" s="24">
        <v>0</v>
      </c>
    </row>
    <row r="30" spans="1:13">
      <c r="A30" s="1">
        <v>4</v>
      </c>
      <c r="B30" s="1">
        <v>85</v>
      </c>
      <c r="C30" s="4" t="s">
        <v>158</v>
      </c>
      <c r="D30" s="1" t="s">
        <v>16</v>
      </c>
      <c r="E30" s="1">
        <v>95</v>
      </c>
      <c r="F30" s="2">
        <v>605.53898934734457</v>
      </c>
      <c r="G30" s="11">
        <v>46.850499810386559</v>
      </c>
      <c r="H30" s="26">
        <v>0.875</v>
      </c>
      <c r="I30" s="11">
        <v>140.04225486800331</v>
      </c>
      <c r="J30" s="16">
        <v>792.43</v>
      </c>
      <c r="K30" s="22">
        <v>188.6</v>
      </c>
      <c r="L30" s="22">
        <v>67.36</v>
      </c>
      <c r="M30" s="24">
        <v>0</v>
      </c>
    </row>
    <row r="31" spans="1:13">
      <c r="A31" s="1">
        <v>3</v>
      </c>
      <c r="B31" s="1">
        <v>88</v>
      </c>
      <c r="C31" s="4" t="s">
        <v>121</v>
      </c>
      <c r="D31" s="1" t="s">
        <v>10</v>
      </c>
      <c r="E31" s="1">
        <v>80</v>
      </c>
      <c r="F31" s="2">
        <v>548.7667893593748</v>
      </c>
      <c r="G31" s="11">
        <v>63.582821171238898</v>
      </c>
      <c r="H31" s="26">
        <v>0.90800000000000014</v>
      </c>
      <c r="I31" s="11">
        <v>197.22522293737086</v>
      </c>
      <c r="J31" s="16">
        <v>809.57</v>
      </c>
      <c r="K31" s="22">
        <v>192.68</v>
      </c>
      <c r="L31" s="22">
        <v>68.81</v>
      </c>
      <c r="M31" s="24">
        <v>0</v>
      </c>
    </row>
    <row r="32" spans="1:13">
      <c r="A32" s="1">
        <v>1</v>
      </c>
      <c r="B32" s="1">
        <v>89</v>
      </c>
      <c r="C32" s="4" t="s">
        <v>11</v>
      </c>
      <c r="D32" s="1" t="s">
        <v>10</v>
      </c>
      <c r="E32" s="1">
        <v>82</v>
      </c>
      <c r="F32" s="2">
        <v>597.6825248568457</v>
      </c>
      <c r="G32" s="11">
        <v>63.582821171238898</v>
      </c>
      <c r="H32" s="26">
        <v>0.91300000000000003</v>
      </c>
      <c r="I32" s="11">
        <v>198.31126491389821</v>
      </c>
      <c r="J32" s="16">
        <v>859.58</v>
      </c>
      <c r="K32" s="22">
        <v>204.58</v>
      </c>
      <c r="L32" s="22">
        <v>73.06</v>
      </c>
      <c r="M32" s="24">
        <v>0</v>
      </c>
    </row>
    <row r="33" spans="1:13">
      <c r="A33" s="1">
        <v>3</v>
      </c>
      <c r="B33" s="1">
        <v>117</v>
      </c>
      <c r="C33" s="4" t="s">
        <v>122</v>
      </c>
      <c r="D33" s="1" t="s">
        <v>6</v>
      </c>
      <c r="E33" s="1">
        <v>85</v>
      </c>
      <c r="F33" s="2">
        <v>836.92055835216581</v>
      </c>
      <c r="G33" s="11">
        <v>76.968678259920779</v>
      </c>
      <c r="H33" s="26">
        <v>0.90800000000000014</v>
      </c>
      <c r="I33" s="11">
        <v>238.7463225031332</v>
      </c>
      <c r="J33" s="16">
        <v>1152.6400000000001</v>
      </c>
      <c r="K33" s="22">
        <v>274.33</v>
      </c>
      <c r="L33" s="22">
        <v>97.97</v>
      </c>
      <c r="M33" s="24">
        <v>0</v>
      </c>
    </row>
    <row r="34" spans="1:13">
      <c r="A34" s="1" t="s">
        <v>461</v>
      </c>
      <c r="B34" s="1">
        <v>118</v>
      </c>
      <c r="C34" s="4" t="s">
        <v>12</v>
      </c>
      <c r="D34" s="1" t="s">
        <v>6</v>
      </c>
      <c r="E34" s="1">
        <v>95</v>
      </c>
      <c r="F34" s="2">
        <v>1044.77</v>
      </c>
      <c r="G34" s="11">
        <v>76.968678259920779</v>
      </c>
      <c r="H34" s="26">
        <v>0.875</v>
      </c>
      <c r="I34" s="11">
        <v>230.06941871171972</v>
      </c>
      <c r="J34" s="16">
        <v>1351.81</v>
      </c>
      <c r="K34" s="22">
        <v>321.73</v>
      </c>
      <c r="L34" s="22">
        <v>114.9</v>
      </c>
      <c r="M34" s="24">
        <v>0</v>
      </c>
    </row>
    <row r="35" spans="1:13">
      <c r="A35" s="1">
        <v>5</v>
      </c>
      <c r="B35" s="1">
        <v>123</v>
      </c>
      <c r="C35" s="4" t="s">
        <v>251</v>
      </c>
      <c r="D35" s="1" t="s">
        <v>10</v>
      </c>
      <c r="E35" s="1">
        <v>95</v>
      </c>
      <c r="F35" s="2">
        <v>857.04036031211479</v>
      </c>
      <c r="G35" s="11">
        <v>63.582821171238898</v>
      </c>
      <c r="H35" s="26">
        <v>0.83999999999999986</v>
      </c>
      <c r="I35" s="11">
        <v>182.45505205659853</v>
      </c>
      <c r="J35" s="16">
        <v>1103.08</v>
      </c>
      <c r="K35" s="22">
        <v>262.52999999999997</v>
      </c>
      <c r="L35" s="22">
        <v>93.76</v>
      </c>
      <c r="M35" s="24">
        <v>0</v>
      </c>
    </row>
    <row r="36" spans="1:13">
      <c r="A36" s="1">
        <v>6</v>
      </c>
      <c r="B36" s="1">
        <v>139</v>
      </c>
      <c r="C36" s="4" t="s">
        <v>392</v>
      </c>
      <c r="D36" s="1" t="s">
        <v>6</v>
      </c>
      <c r="E36" s="1">
        <v>100</v>
      </c>
      <c r="F36" s="2">
        <v>1062.9988266195762</v>
      </c>
      <c r="G36" s="11">
        <v>76.968678259920779</v>
      </c>
      <c r="H36" s="26">
        <v>0.95499999999999996</v>
      </c>
      <c r="I36" s="11">
        <v>251.10433699393411</v>
      </c>
      <c r="J36" s="16">
        <v>1391.07</v>
      </c>
      <c r="K36" s="22">
        <v>331.07</v>
      </c>
      <c r="L36" s="22">
        <v>118.24</v>
      </c>
      <c r="M36" s="24">
        <v>0</v>
      </c>
    </row>
    <row r="37" spans="1:13">
      <c r="A37" s="1">
        <v>1</v>
      </c>
      <c r="B37" s="1">
        <v>143</v>
      </c>
      <c r="C37" s="4" t="s">
        <v>13</v>
      </c>
      <c r="D37" s="1" t="s">
        <v>14</v>
      </c>
      <c r="E37" s="1">
        <v>80</v>
      </c>
      <c r="F37" s="2">
        <v>474.98232125604829</v>
      </c>
      <c r="G37" s="11">
        <v>63.582821171238898</v>
      </c>
      <c r="H37" s="26">
        <v>0.91300000000000003</v>
      </c>
      <c r="I37" s="11">
        <v>198.31126491389821</v>
      </c>
      <c r="J37" s="16">
        <v>736.88</v>
      </c>
      <c r="K37" s="22">
        <v>175.38</v>
      </c>
      <c r="L37" s="22">
        <v>62.63</v>
      </c>
      <c r="M37" s="24">
        <v>0</v>
      </c>
    </row>
    <row r="38" spans="1:13">
      <c r="A38" s="1">
        <v>6</v>
      </c>
      <c r="B38" s="1">
        <v>144</v>
      </c>
      <c r="C38" s="4" t="s">
        <v>393</v>
      </c>
      <c r="D38" s="1" t="s">
        <v>21</v>
      </c>
      <c r="E38" s="1">
        <v>100</v>
      </c>
      <c r="F38" s="2">
        <v>1417.3317688261018</v>
      </c>
      <c r="G38" s="11">
        <v>93.700999620773118</v>
      </c>
      <c r="H38" s="26">
        <v>0.95499999999999996</v>
      </c>
      <c r="I38" s="11">
        <v>305.69223634044153</v>
      </c>
      <c r="J38" s="16">
        <v>1816.73</v>
      </c>
      <c r="K38" s="22">
        <v>432.38</v>
      </c>
      <c r="L38" s="22">
        <v>154.41999999999999</v>
      </c>
      <c r="M38" s="24">
        <v>0</v>
      </c>
    </row>
    <row r="39" spans="1:13">
      <c r="A39" s="1">
        <v>1</v>
      </c>
      <c r="B39" s="1">
        <v>146</v>
      </c>
      <c r="C39" s="4" t="s">
        <v>15</v>
      </c>
      <c r="D39" s="1" t="s">
        <v>16</v>
      </c>
      <c r="E39" s="1">
        <v>80</v>
      </c>
      <c r="F39" s="2">
        <v>412.67028406156669</v>
      </c>
      <c r="G39" s="11">
        <v>46.850499810386559</v>
      </c>
      <c r="H39" s="26">
        <v>0.91300000000000003</v>
      </c>
      <c r="I39" s="11">
        <v>146.1240899365566</v>
      </c>
      <c r="J39" s="16">
        <v>605.64</v>
      </c>
      <c r="K39" s="22">
        <v>144.13999999999999</v>
      </c>
      <c r="L39" s="22">
        <v>51.48</v>
      </c>
      <c r="M39" s="24">
        <v>0</v>
      </c>
    </row>
    <row r="40" spans="1:13">
      <c r="A40" s="1">
        <v>1</v>
      </c>
      <c r="B40" s="1">
        <v>147</v>
      </c>
      <c r="C40" s="4" t="s">
        <v>17</v>
      </c>
      <c r="D40" s="1" t="s">
        <v>18</v>
      </c>
      <c r="E40" s="1">
        <v>85</v>
      </c>
      <c r="F40" s="2">
        <v>1139.8900000000001</v>
      </c>
      <c r="G40" s="11">
        <v>93.700999620773118</v>
      </c>
      <c r="H40" s="26">
        <v>0.91300000000000003</v>
      </c>
      <c r="I40" s="11">
        <v>292.2481798731132</v>
      </c>
      <c r="J40" s="16">
        <v>1525.84</v>
      </c>
      <c r="K40" s="22">
        <v>363.15</v>
      </c>
      <c r="L40" s="22">
        <v>129.69999999999999</v>
      </c>
      <c r="M40" s="24">
        <v>0</v>
      </c>
    </row>
    <row r="41" spans="1:13">
      <c r="A41" s="1">
        <v>3</v>
      </c>
      <c r="B41" s="1">
        <v>153</v>
      </c>
      <c r="C41" s="4" t="s">
        <v>123</v>
      </c>
      <c r="D41" s="1" t="s">
        <v>6</v>
      </c>
      <c r="E41" s="1">
        <v>85</v>
      </c>
      <c r="F41" s="2">
        <v>883.82761029520759</v>
      </c>
      <c r="G41" s="11">
        <v>76.968678259920779</v>
      </c>
      <c r="H41" s="26">
        <v>0.90800000000000014</v>
      </c>
      <c r="I41" s="11">
        <v>238.7463225031332</v>
      </c>
      <c r="J41" s="16">
        <v>1199.54</v>
      </c>
      <c r="K41" s="22">
        <v>285.49</v>
      </c>
      <c r="L41" s="22">
        <v>101.96</v>
      </c>
      <c r="M41" s="24">
        <v>0</v>
      </c>
    </row>
    <row r="42" spans="1:13">
      <c r="A42" s="1">
        <v>6</v>
      </c>
      <c r="B42" s="1">
        <v>158</v>
      </c>
      <c r="C42" s="4" t="s">
        <v>394</v>
      </c>
      <c r="D42" s="1" t="s">
        <v>18</v>
      </c>
      <c r="E42" s="1">
        <v>90</v>
      </c>
      <c r="F42" s="2">
        <v>1259.8504611787571</v>
      </c>
      <c r="G42" s="11">
        <v>93.700999620773118</v>
      </c>
      <c r="H42" s="26">
        <v>0.95499999999999996</v>
      </c>
      <c r="I42" s="11">
        <v>305.69223634044153</v>
      </c>
      <c r="J42" s="16">
        <v>1659.24</v>
      </c>
      <c r="K42" s="22">
        <v>394.9</v>
      </c>
      <c r="L42" s="22">
        <v>141.04</v>
      </c>
      <c r="M42" s="24">
        <v>0</v>
      </c>
    </row>
    <row r="43" spans="1:13">
      <c r="A43" s="1">
        <v>4</v>
      </c>
      <c r="B43" s="1">
        <v>165</v>
      </c>
      <c r="C43" s="4" t="s">
        <v>159</v>
      </c>
      <c r="D43" s="1" t="s">
        <v>6</v>
      </c>
      <c r="E43" s="1">
        <v>95</v>
      </c>
      <c r="F43" s="2">
        <v>1149.6917237608518</v>
      </c>
      <c r="G43" s="11">
        <v>76.968678259920779</v>
      </c>
      <c r="H43" s="26">
        <v>0.875</v>
      </c>
      <c r="I43" s="11">
        <v>230.06941871171972</v>
      </c>
      <c r="J43" s="16">
        <v>1456.73</v>
      </c>
      <c r="K43" s="22">
        <v>346.7</v>
      </c>
      <c r="L43" s="22">
        <v>123.82</v>
      </c>
      <c r="M43" s="24">
        <v>0</v>
      </c>
    </row>
    <row r="44" spans="1:13">
      <c r="A44" s="1">
        <v>6</v>
      </c>
      <c r="B44" s="1">
        <v>171</v>
      </c>
      <c r="C44" s="4" t="s">
        <v>395</v>
      </c>
      <c r="D44" s="1" t="s">
        <v>18</v>
      </c>
      <c r="E44" s="1">
        <v>96</v>
      </c>
      <c r="F44" s="2">
        <v>1287.5499130991939</v>
      </c>
      <c r="G44" s="11">
        <v>89.080128406597993</v>
      </c>
      <c r="H44" s="26">
        <v>0.95499999999999996</v>
      </c>
      <c r="I44" s="11">
        <v>290.6170027674882</v>
      </c>
      <c r="J44" s="16">
        <v>1667.25</v>
      </c>
      <c r="K44" s="22">
        <v>396.81</v>
      </c>
      <c r="L44" s="22">
        <v>141.72</v>
      </c>
      <c r="M44" s="24">
        <v>0</v>
      </c>
    </row>
    <row r="45" spans="1:13">
      <c r="A45" s="1">
        <v>4</v>
      </c>
      <c r="B45" s="1">
        <v>175</v>
      </c>
      <c r="C45" s="4" t="s">
        <v>160</v>
      </c>
      <c r="D45" s="1" t="s">
        <v>10</v>
      </c>
      <c r="E45" s="1">
        <v>80</v>
      </c>
      <c r="F45" s="2">
        <v>401.84297956689005</v>
      </c>
      <c r="G45" s="11">
        <v>63.582821171238898</v>
      </c>
      <c r="H45" s="26">
        <v>0.875</v>
      </c>
      <c r="I45" s="11">
        <v>190.05734589229019</v>
      </c>
      <c r="J45" s="16">
        <v>655.48</v>
      </c>
      <c r="K45" s="22">
        <v>156</v>
      </c>
      <c r="L45" s="22">
        <v>55.72</v>
      </c>
      <c r="M45" s="24">
        <v>0</v>
      </c>
    </row>
    <row r="46" spans="1:13">
      <c r="A46" s="1">
        <v>6</v>
      </c>
      <c r="B46" s="1">
        <v>186</v>
      </c>
      <c r="C46" s="4" t="s">
        <v>396</v>
      </c>
      <c r="D46" s="1" t="s">
        <v>14</v>
      </c>
      <c r="E46" s="1">
        <v>82</v>
      </c>
      <c r="F46" s="2">
        <v>566.93270753044067</v>
      </c>
      <c r="G46" s="11">
        <v>63.582821171238898</v>
      </c>
      <c r="H46" s="26">
        <v>0.95499999999999996</v>
      </c>
      <c r="I46" s="11">
        <v>207.43401751672812</v>
      </c>
      <c r="J46" s="16">
        <v>837.95</v>
      </c>
      <c r="K46" s="22">
        <v>199.43</v>
      </c>
      <c r="L46" s="22">
        <v>71.23</v>
      </c>
      <c r="M46" s="24">
        <v>0</v>
      </c>
    </row>
    <row r="47" spans="1:13">
      <c r="A47" s="1">
        <v>6</v>
      </c>
      <c r="B47" s="1">
        <v>192</v>
      </c>
      <c r="C47" s="4" t="s">
        <v>397</v>
      </c>
      <c r="D47" s="1" t="s">
        <v>6</v>
      </c>
      <c r="E47" s="1">
        <v>92</v>
      </c>
      <c r="F47" s="2">
        <v>968.51004203116952</v>
      </c>
      <c r="G47" s="11">
        <v>76.968678259920779</v>
      </c>
      <c r="H47" s="26">
        <v>0.95499999999999996</v>
      </c>
      <c r="I47" s="11">
        <v>251.10433699393411</v>
      </c>
      <c r="J47" s="16">
        <v>1296.58</v>
      </c>
      <c r="K47" s="22">
        <v>308.58999999999997</v>
      </c>
      <c r="L47" s="22">
        <v>110.21</v>
      </c>
      <c r="M47" s="24">
        <v>0</v>
      </c>
    </row>
    <row r="48" spans="1:13">
      <c r="A48" s="1">
        <v>1</v>
      </c>
      <c r="B48" s="1">
        <v>195</v>
      </c>
      <c r="C48" s="4" t="s">
        <v>19</v>
      </c>
      <c r="D48" s="1" t="s">
        <v>10</v>
      </c>
      <c r="E48" s="1">
        <v>90</v>
      </c>
      <c r="F48" s="2">
        <v>783.22917420439285</v>
      </c>
      <c r="G48" s="11">
        <v>63.582821171238898</v>
      </c>
      <c r="H48" s="26">
        <v>0.91300000000000003</v>
      </c>
      <c r="I48" s="11">
        <v>198.31126491389821</v>
      </c>
      <c r="J48" s="16">
        <v>1045.1199999999999</v>
      </c>
      <c r="K48" s="22">
        <v>248.74</v>
      </c>
      <c r="L48" s="22">
        <v>88.84</v>
      </c>
      <c r="M48" s="24">
        <v>0</v>
      </c>
    </row>
    <row r="49" spans="1:13">
      <c r="A49" s="1">
        <v>3</v>
      </c>
      <c r="B49" s="1">
        <v>202</v>
      </c>
      <c r="C49" s="4" t="s">
        <v>124</v>
      </c>
      <c r="D49" s="1" t="s">
        <v>21</v>
      </c>
      <c r="E49" s="1">
        <v>85</v>
      </c>
      <c r="F49" s="2">
        <v>1125.7692466330018</v>
      </c>
      <c r="G49" s="11">
        <v>93.700999620773118</v>
      </c>
      <c r="H49" s="26">
        <v>0.90800000000000014</v>
      </c>
      <c r="I49" s="11">
        <v>290.64769696033608</v>
      </c>
      <c r="J49" s="16">
        <v>1510.12</v>
      </c>
      <c r="K49" s="22">
        <v>359.41</v>
      </c>
      <c r="L49" s="22">
        <v>128.36000000000001</v>
      </c>
      <c r="M49" s="24">
        <v>0</v>
      </c>
    </row>
    <row r="50" spans="1:13">
      <c r="A50" s="1">
        <v>3</v>
      </c>
      <c r="B50" s="1">
        <v>203</v>
      </c>
      <c r="C50" s="4" t="s">
        <v>125</v>
      </c>
      <c r="D50" s="1" t="s">
        <v>21</v>
      </c>
      <c r="E50" s="1">
        <v>85</v>
      </c>
      <c r="F50" s="2">
        <v>1102.7271860294022</v>
      </c>
      <c r="G50" s="11">
        <v>93.700999620773118</v>
      </c>
      <c r="H50" s="26">
        <v>0.90800000000000014</v>
      </c>
      <c r="I50" s="11">
        <v>290.64769696033608</v>
      </c>
      <c r="J50" s="16">
        <v>1487.08</v>
      </c>
      <c r="K50" s="22">
        <v>353.93</v>
      </c>
      <c r="L50" s="22">
        <v>126.4</v>
      </c>
      <c r="M50" s="24">
        <v>0</v>
      </c>
    </row>
    <row r="51" spans="1:13">
      <c r="A51" s="1">
        <v>1</v>
      </c>
      <c r="B51" s="1">
        <v>204</v>
      </c>
      <c r="C51" s="4" t="s">
        <v>20</v>
      </c>
      <c r="D51" s="1" t="s">
        <v>21</v>
      </c>
      <c r="E51" s="1">
        <v>87</v>
      </c>
      <c r="F51" s="2">
        <v>1079.68</v>
      </c>
      <c r="G51" s="11">
        <v>93.700999620773118</v>
      </c>
      <c r="H51" s="26">
        <v>0.91300000000000003</v>
      </c>
      <c r="I51" s="11">
        <v>292.2481798731132</v>
      </c>
      <c r="J51" s="16">
        <v>1465.63</v>
      </c>
      <c r="K51" s="22">
        <v>348.82</v>
      </c>
      <c r="L51" s="22">
        <v>124.58</v>
      </c>
      <c r="M51" s="24">
        <v>0</v>
      </c>
    </row>
    <row r="52" spans="1:13">
      <c r="A52" s="1">
        <v>1</v>
      </c>
      <c r="B52" s="1">
        <v>210</v>
      </c>
      <c r="C52" s="4" t="s">
        <v>22</v>
      </c>
      <c r="D52" s="1" t="s">
        <v>21</v>
      </c>
      <c r="E52" s="1">
        <v>85</v>
      </c>
      <c r="F52" s="2">
        <v>957.12</v>
      </c>
      <c r="G52" s="11">
        <v>93.700999620773118</v>
      </c>
      <c r="H52" s="26">
        <v>0.91300000000000003</v>
      </c>
      <c r="I52" s="11">
        <v>292.2481798731132</v>
      </c>
      <c r="J52" s="16">
        <v>1343.07</v>
      </c>
      <c r="K52" s="22">
        <v>319.64999999999998</v>
      </c>
      <c r="L52" s="22">
        <v>114.16</v>
      </c>
      <c r="M52" s="24">
        <v>0</v>
      </c>
    </row>
    <row r="53" spans="1:13">
      <c r="A53" s="1">
        <v>6</v>
      </c>
      <c r="B53" s="1">
        <v>211</v>
      </c>
      <c r="C53" s="4" t="s">
        <v>398</v>
      </c>
      <c r="D53" s="1" t="s">
        <v>16</v>
      </c>
      <c r="E53" s="1">
        <v>94</v>
      </c>
      <c r="F53" s="2">
        <v>623.62597828348476</v>
      </c>
      <c r="G53" s="11">
        <v>46.850499810386559</v>
      </c>
      <c r="H53" s="26">
        <v>0.95499999999999996</v>
      </c>
      <c r="I53" s="11">
        <v>152.84611817022076</v>
      </c>
      <c r="J53" s="16">
        <v>823.32</v>
      </c>
      <c r="K53" s="22">
        <v>195.95</v>
      </c>
      <c r="L53" s="22">
        <v>69.98</v>
      </c>
      <c r="M53" s="24">
        <v>0</v>
      </c>
    </row>
    <row r="54" spans="1:13">
      <c r="A54" s="1">
        <v>3</v>
      </c>
      <c r="B54" s="1">
        <v>213</v>
      </c>
      <c r="C54" s="4" t="s">
        <v>126</v>
      </c>
      <c r="D54" s="1" t="s">
        <v>6</v>
      </c>
      <c r="E54" s="1">
        <v>85</v>
      </c>
      <c r="F54" s="2">
        <v>836.92055835216581</v>
      </c>
      <c r="G54" s="11">
        <v>76.968678259920779</v>
      </c>
      <c r="H54" s="26">
        <v>0.90800000000000014</v>
      </c>
      <c r="I54" s="11">
        <v>238.7463225031332</v>
      </c>
      <c r="J54" s="16">
        <v>1152.6400000000001</v>
      </c>
      <c r="K54" s="22">
        <v>274.33</v>
      </c>
      <c r="L54" s="22">
        <v>97.97</v>
      </c>
      <c r="M54" s="24">
        <v>0</v>
      </c>
    </row>
    <row r="55" spans="1:13">
      <c r="A55" s="1">
        <v>1</v>
      </c>
      <c r="B55" s="1">
        <v>218</v>
      </c>
      <c r="C55" s="4" t="s">
        <v>23</v>
      </c>
      <c r="D55" s="1" t="s">
        <v>16</v>
      </c>
      <c r="E55" s="1">
        <v>90</v>
      </c>
      <c r="F55" s="2">
        <v>564.33543119530498</v>
      </c>
      <c r="G55" s="11">
        <v>46.850499810386559</v>
      </c>
      <c r="H55" s="26">
        <v>0.91300000000000003</v>
      </c>
      <c r="I55" s="11">
        <v>146.1240899365566</v>
      </c>
      <c r="J55" s="16">
        <v>757.31</v>
      </c>
      <c r="K55" s="22">
        <v>180.24</v>
      </c>
      <c r="L55" s="22">
        <v>64.37</v>
      </c>
      <c r="M55" s="24">
        <v>0</v>
      </c>
    </row>
    <row r="56" spans="1:13">
      <c r="A56" s="1">
        <v>6</v>
      </c>
      <c r="B56" s="1">
        <v>219</v>
      </c>
      <c r="C56" s="4" t="s">
        <v>399</v>
      </c>
      <c r="D56" s="1" t="s">
        <v>6</v>
      </c>
      <c r="E56" s="1">
        <v>94</v>
      </c>
      <c r="F56" s="2">
        <v>992.13223817827122</v>
      </c>
      <c r="G56" s="11">
        <v>76.968678259920779</v>
      </c>
      <c r="H56" s="26">
        <v>0.95499999999999996</v>
      </c>
      <c r="I56" s="11">
        <v>251.10433699393411</v>
      </c>
      <c r="J56" s="16">
        <v>1320.21</v>
      </c>
      <c r="K56" s="22">
        <v>314.20999999999998</v>
      </c>
      <c r="L56" s="22">
        <v>112.22</v>
      </c>
      <c r="M56" s="24">
        <v>0</v>
      </c>
    </row>
    <row r="57" spans="1:13">
      <c r="A57" s="1">
        <v>5</v>
      </c>
      <c r="B57" s="1">
        <v>224</v>
      </c>
      <c r="C57" s="4" t="s">
        <v>252</v>
      </c>
      <c r="D57" s="1" t="s">
        <v>14</v>
      </c>
      <c r="E57" s="1">
        <v>84</v>
      </c>
      <c r="F57" s="2">
        <v>679.55398782194641</v>
      </c>
      <c r="G57" s="11">
        <v>63.582821171238898</v>
      </c>
      <c r="H57" s="26">
        <v>0.83999999999999986</v>
      </c>
      <c r="I57" s="11">
        <v>182.45505205659853</v>
      </c>
      <c r="J57" s="16">
        <v>925.59</v>
      </c>
      <c r="K57" s="22">
        <v>220.29</v>
      </c>
      <c r="L57" s="22">
        <v>78.680000000000007</v>
      </c>
      <c r="M57" s="24">
        <v>0</v>
      </c>
    </row>
    <row r="58" spans="1:13">
      <c r="A58" s="1">
        <v>4</v>
      </c>
      <c r="B58" s="1">
        <v>225</v>
      </c>
      <c r="C58" s="4" t="s">
        <v>161</v>
      </c>
      <c r="D58" s="1" t="s">
        <v>6</v>
      </c>
      <c r="E58" s="1">
        <v>100</v>
      </c>
      <c r="F58" s="2">
        <v>1232.9273236711399</v>
      </c>
      <c r="G58" s="11">
        <v>76.968678259920779</v>
      </c>
      <c r="H58" s="26">
        <v>0.875</v>
      </c>
      <c r="I58" s="11">
        <v>230.06941871171972</v>
      </c>
      <c r="J58" s="16">
        <v>1539.97</v>
      </c>
      <c r="K58" s="22">
        <v>366.51</v>
      </c>
      <c r="L58" s="22">
        <v>130.9</v>
      </c>
      <c r="M58" s="24">
        <v>0</v>
      </c>
    </row>
    <row r="59" spans="1:13">
      <c r="A59" s="1">
        <v>6</v>
      </c>
      <c r="B59" s="1">
        <v>228</v>
      </c>
      <c r="C59" s="4" t="s">
        <v>400</v>
      </c>
      <c r="D59" s="1" t="s">
        <v>6</v>
      </c>
      <c r="E59" s="1">
        <v>100</v>
      </c>
      <c r="F59" s="2">
        <v>1062.9988266195762</v>
      </c>
      <c r="G59" s="11">
        <v>76.968678259920779</v>
      </c>
      <c r="H59" s="26">
        <v>0.95499999999999996</v>
      </c>
      <c r="I59" s="11">
        <v>251.10433699393411</v>
      </c>
      <c r="J59" s="16">
        <v>1391.07</v>
      </c>
      <c r="K59" s="22">
        <v>331.07</v>
      </c>
      <c r="L59" s="22">
        <v>118.24</v>
      </c>
      <c r="M59" s="24">
        <v>0</v>
      </c>
    </row>
    <row r="60" spans="1:13">
      <c r="A60" s="1">
        <v>1</v>
      </c>
      <c r="B60" s="1">
        <v>229</v>
      </c>
      <c r="C60" s="4" t="s">
        <v>24</v>
      </c>
      <c r="D60" s="1" t="s">
        <v>6</v>
      </c>
      <c r="E60" s="1">
        <v>93</v>
      </c>
      <c r="F60" s="2">
        <v>1060.1062451345895</v>
      </c>
      <c r="G60" s="11">
        <v>76.968678259920779</v>
      </c>
      <c r="H60" s="26">
        <v>0.91300000000000003</v>
      </c>
      <c r="I60" s="11">
        <v>240.06100489577156</v>
      </c>
      <c r="J60" s="16">
        <v>1377.14</v>
      </c>
      <c r="K60" s="22">
        <v>327.76</v>
      </c>
      <c r="L60" s="22">
        <v>117.06</v>
      </c>
      <c r="M60" s="24">
        <v>0</v>
      </c>
    </row>
    <row r="61" spans="1:13">
      <c r="A61" s="1">
        <v>1</v>
      </c>
      <c r="B61" s="1">
        <v>232</v>
      </c>
      <c r="C61" s="4" t="s">
        <v>25</v>
      </c>
      <c r="D61" s="1" t="s">
        <v>10</v>
      </c>
      <c r="E61" s="1">
        <v>100</v>
      </c>
      <c r="F61" s="2">
        <v>966.21066250105241</v>
      </c>
      <c r="G61" s="11">
        <v>63.582821171238898</v>
      </c>
      <c r="H61" s="26">
        <v>0.91300000000000003</v>
      </c>
      <c r="I61" s="11">
        <v>198.31126491389821</v>
      </c>
      <c r="J61" s="16">
        <v>1228.0999999999999</v>
      </c>
      <c r="K61" s="22">
        <v>292.29000000000002</v>
      </c>
      <c r="L61" s="22">
        <v>104.39</v>
      </c>
      <c r="M61" s="24">
        <v>0</v>
      </c>
    </row>
    <row r="62" spans="1:13">
      <c r="A62" s="1">
        <v>1</v>
      </c>
      <c r="B62" s="1">
        <v>233</v>
      </c>
      <c r="C62" s="4" t="s">
        <v>26</v>
      </c>
      <c r="D62" s="1" t="s">
        <v>10</v>
      </c>
      <c r="E62" s="1">
        <v>90</v>
      </c>
      <c r="F62" s="2">
        <v>714.8248795140529</v>
      </c>
      <c r="G62" s="11">
        <v>63.582821171238898</v>
      </c>
      <c r="H62" s="26">
        <v>0.91300000000000003</v>
      </c>
      <c r="I62" s="11">
        <v>198.31126491389821</v>
      </c>
      <c r="J62" s="16">
        <v>976.72</v>
      </c>
      <c r="K62" s="22">
        <v>232.46</v>
      </c>
      <c r="L62" s="22">
        <v>83.02</v>
      </c>
      <c r="M62" s="24">
        <v>0</v>
      </c>
    </row>
    <row r="63" spans="1:13">
      <c r="A63" s="1">
        <v>1</v>
      </c>
      <c r="B63" s="1">
        <v>234</v>
      </c>
      <c r="C63" s="4" t="s">
        <v>27</v>
      </c>
      <c r="D63" s="1" t="s">
        <v>10</v>
      </c>
      <c r="E63" s="1">
        <v>75</v>
      </c>
      <c r="F63" s="2">
        <v>401.55458617438654</v>
      </c>
      <c r="G63" s="11">
        <v>63.582821171238898</v>
      </c>
      <c r="H63" s="26">
        <v>0.91300000000000003</v>
      </c>
      <c r="I63" s="11">
        <v>198.31126491389821</v>
      </c>
      <c r="J63" s="16">
        <v>663.45</v>
      </c>
      <c r="K63" s="22">
        <v>157.9</v>
      </c>
      <c r="L63" s="22">
        <v>56.39</v>
      </c>
      <c r="M63" s="24">
        <v>0</v>
      </c>
    </row>
    <row r="64" spans="1:13">
      <c r="A64" s="1">
        <v>1</v>
      </c>
      <c r="B64" s="1">
        <v>236</v>
      </c>
      <c r="C64" s="4" t="s">
        <v>28</v>
      </c>
      <c r="D64" s="1" t="s">
        <v>10</v>
      </c>
      <c r="E64" s="1">
        <v>92</v>
      </c>
      <c r="F64" s="2">
        <v>829.57308385709837</v>
      </c>
      <c r="G64" s="11">
        <v>63.582821171238898</v>
      </c>
      <c r="H64" s="26">
        <v>0.91300000000000003</v>
      </c>
      <c r="I64" s="11">
        <v>198.31126491389821</v>
      </c>
      <c r="J64" s="16">
        <v>1091.47</v>
      </c>
      <c r="K64" s="22">
        <v>259.77</v>
      </c>
      <c r="L64" s="22">
        <v>92.77</v>
      </c>
      <c r="M64" s="24">
        <v>0</v>
      </c>
    </row>
    <row r="65" spans="1:13">
      <c r="A65" s="1">
        <v>1</v>
      </c>
      <c r="B65" s="1">
        <v>237</v>
      </c>
      <c r="C65" s="4" t="s">
        <v>29</v>
      </c>
      <c r="D65" s="1" t="s">
        <v>6</v>
      </c>
      <c r="E65" s="1">
        <v>100</v>
      </c>
      <c r="F65" s="2">
        <v>1096.6063492545131</v>
      </c>
      <c r="G65" s="11">
        <v>76.968678259920779</v>
      </c>
      <c r="H65" s="26">
        <v>0.91300000000000003</v>
      </c>
      <c r="I65" s="11">
        <v>240.06100489577156</v>
      </c>
      <c r="J65" s="16">
        <v>1413.64</v>
      </c>
      <c r="K65" s="22">
        <v>336.45</v>
      </c>
      <c r="L65" s="22">
        <v>120.16</v>
      </c>
      <c r="M65" s="24">
        <v>0</v>
      </c>
    </row>
    <row r="66" spans="1:13">
      <c r="A66" s="1">
        <v>1</v>
      </c>
      <c r="B66" s="1">
        <v>238</v>
      </c>
      <c r="C66" s="4" t="s">
        <v>30</v>
      </c>
      <c r="D66" s="1" t="s">
        <v>16</v>
      </c>
      <c r="E66" s="1">
        <v>90</v>
      </c>
      <c r="F66" s="2">
        <v>613.07349116217222</v>
      </c>
      <c r="G66" s="11">
        <v>46.850499810386559</v>
      </c>
      <c r="H66" s="26">
        <v>0.91300000000000003</v>
      </c>
      <c r="I66" s="11">
        <v>146.1240899365566</v>
      </c>
      <c r="J66" s="16">
        <v>806.05</v>
      </c>
      <c r="K66" s="22">
        <v>191.84</v>
      </c>
      <c r="L66" s="22">
        <v>68.510000000000005</v>
      </c>
      <c r="M66" s="24">
        <v>0</v>
      </c>
    </row>
    <row r="67" spans="1:13">
      <c r="A67" s="1">
        <v>4</v>
      </c>
      <c r="B67" s="1">
        <v>241</v>
      </c>
      <c r="C67" s="4" t="s">
        <v>162</v>
      </c>
      <c r="D67" s="1" t="s">
        <v>14</v>
      </c>
      <c r="E67" s="1">
        <v>95</v>
      </c>
      <c r="F67" s="2">
        <v>973.8565189503687</v>
      </c>
      <c r="G67" s="11">
        <v>63.582821171238898</v>
      </c>
      <c r="H67" s="26">
        <v>0.875</v>
      </c>
      <c r="I67" s="11">
        <v>190.05734589229019</v>
      </c>
      <c r="J67" s="16">
        <v>1227.5</v>
      </c>
      <c r="K67" s="22">
        <v>292.14999999999998</v>
      </c>
      <c r="L67" s="22">
        <v>104.34</v>
      </c>
      <c r="M67" s="24">
        <v>0</v>
      </c>
    </row>
    <row r="68" spans="1:13">
      <c r="A68" s="1">
        <v>4</v>
      </c>
      <c r="B68" s="1">
        <v>244</v>
      </c>
      <c r="C68" s="4" t="s">
        <v>163</v>
      </c>
      <c r="D68" s="1" t="s">
        <v>10</v>
      </c>
      <c r="E68" s="1">
        <v>80</v>
      </c>
      <c r="F68" s="2">
        <v>391.66973957785484</v>
      </c>
      <c r="G68" s="11">
        <v>63.582821171238898</v>
      </c>
      <c r="H68" s="26">
        <v>0.875</v>
      </c>
      <c r="I68" s="11">
        <v>190.05734589229019</v>
      </c>
      <c r="J68" s="16">
        <v>645.30999999999995</v>
      </c>
      <c r="K68" s="22">
        <v>153.58000000000001</v>
      </c>
      <c r="L68" s="22">
        <v>54.85</v>
      </c>
      <c r="M68" s="24">
        <v>0</v>
      </c>
    </row>
    <row r="69" spans="1:13">
      <c r="A69" s="1">
        <v>5</v>
      </c>
      <c r="B69" s="1">
        <v>245</v>
      </c>
      <c r="C69" s="4" t="s">
        <v>253</v>
      </c>
      <c r="D69" s="1" t="s">
        <v>16</v>
      </c>
      <c r="E69" s="1">
        <v>84</v>
      </c>
      <c r="F69" s="2">
        <v>507.69004322744246</v>
      </c>
      <c r="G69" s="11">
        <v>46.850499810386559</v>
      </c>
      <c r="H69" s="26">
        <v>0.83999999999999986</v>
      </c>
      <c r="I69" s="11">
        <v>134.44056467328318</v>
      </c>
      <c r="J69" s="16">
        <v>688.98</v>
      </c>
      <c r="K69" s="22">
        <v>163.98</v>
      </c>
      <c r="L69" s="22">
        <v>58.56</v>
      </c>
      <c r="M69" s="24">
        <v>0</v>
      </c>
    </row>
    <row r="70" spans="1:13">
      <c r="A70" s="1">
        <v>5</v>
      </c>
      <c r="B70" s="1">
        <v>246</v>
      </c>
      <c r="C70" s="4" t="s">
        <v>254</v>
      </c>
      <c r="D70" s="1" t="s">
        <v>10</v>
      </c>
      <c r="E70" s="1">
        <v>84</v>
      </c>
      <c r="F70" s="2">
        <v>674.2861274512336</v>
      </c>
      <c r="G70" s="11">
        <v>63.582821171238898</v>
      </c>
      <c r="H70" s="26">
        <v>0.83999999999999986</v>
      </c>
      <c r="I70" s="11">
        <v>182.45505205659853</v>
      </c>
      <c r="J70" s="16">
        <v>920.32</v>
      </c>
      <c r="K70" s="22">
        <v>219.04</v>
      </c>
      <c r="L70" s="22">
        <v>78.23</v>
      </c>
      <c r="M70" s="24">
        <v>0</v>
      </c>
    </row>
    <row r="71" spans="1:13">
      <c r="A71" s="1">
        <v>5</v>
      </c>
      <c r="B71" s="1">
        <v>247</v>
      </c>
      <c r="C71" s="4" t="s">
        <v>255</v>
      </c>
      <c r="D71" s="1" t="s">
        <v>10</v>
      </c>
      <c r="E71" s="1">
        <v>84</v>
      </c>
      <c r="F71" s="2">
        <v>682.18791800730276</v>
      </c>
      <c r="G71" s="11">
        <v>63.582821171238898</v>
      </c>
      <c r="H71" s="26">
        <v>0.83999999999999986</v>
      </c>
      <c r="I71" s="11">
        <v>182.45505205659853</v>
      </c>
      <c r="J71" s="16">
        <v>928.23</v>
      </c>
      <c r="K71" s="22">
        <v>220.92</v>
      </c>
      <c r="L71" s="22">
        <v>78.900000000000006</v>
      </c>
      <c r="M71" s="24">
        <v>0</v>
      </c>
    </row>
    <row r="72" spans="1:13">
      <c r="A72" s="1">
        <v>1</v>
      </c>
      <c r="B72" s="1">
        <v>249</v>
      </c>
      <c r="C72" s="4" t="s">
        <v>31</v>
      </c>
      <c r="D72" s="1" t="s">
        <v>6</v>
      </c>
      <c r="E72" s="1">
        <v>110</v>
      </c>
      <c r="F72" s="2">
        <v>1084.8493611046108</v>
      </c>
      <c r="G72" s="11">
        <v>76.968678259920779</v>
      </c>
      <c r="H72" s="26">
        <v>0.91300000000000003</v>
      </c>
      <c r="I72" s="11">
        <v>240.06100489577156</v>
      </c>
      <c r="J72" s="16">
        <v>1401.88</v>
      </c>
      <c r="K72" s="22">
        <v>333.65</v>
      </c>
      <c r="L72" s="22">
        <v>119.16</v>
      </c>
      <c r="M72" s="24">
        <v>0</v>
      </c>
    </row>
    <row r="73" spans="1:13">
      <c r="A73" s="1">
        <v>5</v>
      </c>
      <c r="B73" s="1">
        <v>250</v>
      </c>
      <c r="C73" s="4" t="s">
        <v>256</v>
      </c>
      <c r="D73" s="1" t="s">
        <v>10</v>
      </c>
      <c r="E73" s="1">
        <v>84</v>
      </c>
      <c r="F73" s="2">
        <v>676.92005763659006</v>
      </c>
      <c r="G73" s="11">
        <v>63.582821171238898</v>
      </c>
      <c r="H73" s="26">
        <v>0.83999999999999986</v>
      </c>
      <c r="I73" s="11">
        <v>182.45505205659853</v>
      </c>
      <c r="J73" s="16">
        <v>922.96</v>
      </c>
      <c r="K73" s="22">
        <v>219.66</v>
      </c>
      <c r="L73" s="22">
        <v>78.45</v>
      </c>
      <c r="M73" s="24">
        <v>0</v>
      </c>
    </row>
    <row r="74" spans="1:13">
      <c r="A74" s="1">
        <v>6</v>
      </c>
      <c r="B74" s="1">
        <v>252</v>
      </c>
      <c r="C74" s="4" t="s">
        <v>401</v>
      </c>
      <c r="D74" s="1" t="s">
        <v>6</v>
      </c>
      <c r="E74" s="1">
        <v>100</v>
      </c>
      <c r="F74" s="2">
        <v>1062.9988266195762</v>
      </c>
      <c r="G74" s="11">
        <v>76.968678259920779</v>
      </c>
      <c r="H74" s="26">
        <v>0.95499999999999996</v>
      </c>
      <c r="I74" s="11">
        <v>251.10433699393411</v>
      </c>
      <c r="J74" s="16">
        <v>1391.07</v>
      </c>
      <c r="K74" s="22">
        <v>331.07</v>
      </c>
      <c r="L74" s="22">
        <v>118.24</v>
      </c>
      <c r="M74" s="24">
        <v>0</v>
      </c>
    </row>
    <row r="75" spans="1:13">
      <c r="A75" s="1">
        <v>5</v>
      </c>
      <c r="B75" s="1">
        <v>255</v>
      </c>
      <c r="C75" s="4" t="s">
        <v>257</v>
      </c>
      <c r="D75" s="1" t="s">
        <v>10</v>
      </c>
      <c r="E75" s="1">
        <v>84</v>
      </c>
      <c r="F75" s="2">
        <v>674.2861274512336</v>
      </c>
      <c r="G75" s="11">
        <v>63.582821171238898</v>
      </c>
      <c r="H75" s="26">
        <v>0.83999999999999986</v>
      </c>
      <c r="I75" s="11">
        <v>182.45505205659853</v>
      </c>
      <c r="J75" s="16">
        <v>920.32</v>
      </c>
      <c r="K75" s="22">
        <v>219.04</v>
      </c>
      <c r="L75" s="22">
        <v>78.23</v>
      </c>
      <c r="M75" s="24">
        <v>0</v>
      </c>
    </row>
    <row r="76" spans="1:13">
      <c r="A76" s="1">
        <v>6</v>
      </c>
      <c r="B76" s="1">
        <v>259</v>
      </c>
      <c r="C76" s="4" t="s">
        <v>402</v>
      </c>
      <c r="D76" s="1" t="s">
        <v>6</v>
      </c>
      <c r="E76" s="1">
        <v>75</v>
      </c>
      <c r="F76" s="2">
        <v>501.97166812591104</v>
      </c>
      <c r="G76" s="11">
        <v>76.968678259920779</v>
      </c>
      <c r="H76" s="26">
        <v>0.95499999999999996</v>
      </c>
      <c r="I76" s="11">
        <v>251.10433699393411</v>
      </c>
      <c r="J76" s="16">
        <v>830.04</v>
      </c>
      <c r="K76" s="22">
        <v>197.55</v>
      </c>
      <c r="L76" s="22">
        <v>70.55</v>
      </c>
      <c r="M76" s="24">
        <v>0</v>
      </c>
    </row>
    <row r="77" spans="1:13">
      <c r="A77" s="1">
        <v>5</v>
      </c>
      <c r="B77" s="1">
        <v>260</v>
      </c>
      <c r="C77" s="4" t="s">
        <v>258</v>
      </c>
      <c r="D77" s="1" t="s">
        <v>10</v>
      </c>
      <c r="E77" s="1">
        <v>84</v>
      </c>
      <c r="F77" s="2">
        <v>658.48254633909528</v>
      </c>
      <c r="G77" s="11">
        <v>63.582821171238898</v>
      </c>
      <c r="H77" s="26">
        <v>0.83999999999999986</v>
      </c>
      <c r="I77" s="11">
        <v>182.45505205659853</v>
      </c>
      <c r="J77" s="16">
        <v>904.52</v>
      </c>
      <c r="K77" s="22">
        <v>215.28</v>
      </c>
      <c r="L77" s="22">
        <v>76.88</v>
      </c>
      <c r="M77" s="24">
        <v>0</v>
      </c>
    </row>
    <row r="78" spans="1:13">
      <c r="A78" s="1">
        <v>6</v>
      </c>
      <c r="B78" s="1">
        <v>263</v>
      </c>
      <c r="C78" s="4" t="s">
        <v>403</v>
      </c>
      <c r="D78" s="1" t="s">
        <v>16</v>
      </c>
      <c r="E78" s="1">
        <v>87</v>
      </c>
      <c r="F78" s="2">
        <v>513.78276619946189</v>
      </c>
      <c r="G78" s="11">
        <v>46.850499810386559</v>
      </c>
      <c r="H78" s="26">
        <v>0.95499999999999996</v>
      </c>
      <c r="I78" s="11">
        <v>152.84611817022076</v>
      </c>
      <c r="J78" s="16">
        <v>713.48</v>
      </c>
      <c r="K78" s="22">
        <v>169.81</v>
      </c>
      <c r="L78" s="22">
        <v>60.65</v>
      </c>
      <c r="M78" s="24">
        <v>0</v>
      </c>
    </row>
    <row r="79" spans="1:13">
      <c r="A79" s="1">
        <v>5</v>
      </c>
      <c r="B79" s="1">
        <v>264</v>
      </c>
      <c r="C79" s="4" t="s">
        <v>259</v>
      </c>
      <c r="D79" s="1" t="s">
        <v>10</v>
      </c>
      <c r="E79" s="1">
        <v>84</v>
      </c>
      <c r="F79" s="2">
        <v>684.8218481926591</v>
      </c>
      <c r="G79" s="11">
        <v>63.582821171238898</v>
      </c>
      <c r="H79" s="26">
        <v>0.83999999999999986</v>
      </c>
      <c r="I79" s="11">
        <v>182.45505205659853</v>
      </c>
      <c r="J79" s="16">
        <v>930.86</v>
      </c>
      <c r="K79" s="22">
        <v>221.54</v>
      </c>
      <c r="L79" s="22">
        <v>79.12</v>
      </c>
      <c r="M79" s="24">
        <v>0</v>
      </c>
    </row>
    <row r="80" spans="1:13">
      <c r="A80" s="1">
        <v>3</v>
      </c>
      <c r="B80" s="1">
        <v>267</v>
      </c>
      <c r="C80" s="4" t="s">
        <v>127</v>
      </c>
      <c r="D80" s="1" t="s">
        <v>6</v>
      </c>
      <c r="E80" s="1">
        <v>85</v>
      </c>
      <c r="F80" s="2">
        <v>782.60712978653839</v>
      </c>
      <c r="G80" s="11">
        <v>76.968678259920779</v>
      </c>
      <c r="H80" s="26">
        <v>0.90800000000000014</v>
      </c>
      <c r="I80" s="11">
        <v>238.7463225031332</v>
      </c>
      <c r="J80" s="16">
        <v>1098.32</v>
      </c>
      <c r="K80" s="22">
        <v>261.39999999999998</v>
      </c>
      <c r="L80" s="22">
        <v>93.36</v>
      </c>
      <c r="M80" s="24">
        <v>0</v>
      </c>
    </row>
    <row r="81" spans="1:13">
      <c r="A81" s="1">
        <v>3</v>
      </c>
      <c r="B81" s="1">
        <v>271</v>
      </c>
      <c r="C81" s="4" t="s">
        <v>128</v>
      </c>
      <c r="D81" s="1" t="s">
        <v>6</v>
      </c>
      <c r="E81" s="1">
        <v>85</v>
      </c>
      <c r="F81" s="2">
        <v>869.01485705003643</v>
      </c>
      <c r="G81" s="11">
        <v>76.968678259920779</v>
      </c>
      <c r="H81" s="26">
        <v>0.90800000000000014</v>
      </c>
      <c r="I81" s="11">
        <v>238.7463225031332</v>
      </c>
      <c r="J81" s="16">
        <v>1184.73</v>
      </c>
      <c r="K81" s="22">
        <v>281.97000000000003</v>
      </c>
      <c r="L81" s="22">
        <v>100.7</v>
      </c>
      <c r="M81" s="24">
        <v>0</v>
      </c>
    </row>
    <row r="82" spans="1:13">
      <c r="A82" s="1">
        <v>4</v>
      </c>
      <c r="B82" s="1">
        <v>273</v>
      </c>
      <c r="C82" s="4" t="s">
        <v>164</v>
      </c>
      <c r="D82" s="1" t="s">
        <v>21</v>
      </c>
      <c r="E82" s="1">
        <v>100</v>
      </c>
      <c r="F82" s="2">
        <v>1616.1578982580904</v>
      </c>
      <c r="G82" s="11">
        <v>93.700999620773118</v>
      </c>
      <c r="H82" s="26">
        <v>0.875</v>
      </c>
      <c r="I82" s="11">
        <v>280.08450973600662</v>
      </c>
      <c r="J82" s="16">
        <v>1989.94</v>
      </c>
      <c r="K82" s="22">
        <v>473.61</v>
      </c>
      <c r="L82" s="22">
        <v>169.14</v>
      </c>
      <c r="M82" s="24">
        <v>0</v>
      </c>
    </row>
    <row r="83" spans="1:13">
      <c r="A83" s="1">
        <v>1</v>
      </c>
      <c r="B83" s="1">
        <v>316</v>
      </c>
      <c r="C83" s="4" t="s">
        <v>32</v>
      </c>
      <c r="D83" s="1" t="s">
        <v>14</v>
      </c>
      <c r="E83" s="1">
        <v>75</v>
      </c>
      <c r="F83" s="2">
        <v>376.11673908641632</v>
      </c>
      <c r="G83" s="11">
        <v>63.582821171238898</v>
      </c>
      <c r="H83" s="26">
        <v>0.91300000000000003</v>
      </c>
      <c r="I83" s="11">
        <v>198.31126491389821</v>
      </c>
      <c r="J83" s="16">
        <v>638.01</v>
      </c>
      <c r="K83" s="22">
        <v>151.85</v>
      </c>
      <c r="L83" s="22">
        <v>54.23</v>
      </c>
      <c r="M83" s="24">
        <v>0</v>
      </c>
    </row>
    <row r="84" spans="1:13">
      <c r="A84" s="1">
        <v>1</v>
      </c>
      <c r="B84" s="1">
        <v>340</v>
      </c>
      <c r="C84" s="4" t="s">
        <v>33</v>
      </c>
      <c r="D84" s="1" t="s">
        <v>14</v>
      </c>
      <c r="E84" s="1">
        <v>82</v>
      </c>
      <c r="F84" s="2">
        <v>467.07734995089595</v>
      </c>
      <c r="G84" s="11">
        <v>58.178281371683596</v>
      </c>
      <c r="H84" s="26">
        <v>0.91300000000000003</v>
      </c>
      <c r="I84" s="11">
        <v>181.45480739621686</v>
      </c>
      <c r="J84" s="16">
        <v>706.71</v>
      </c>
      <c r="K84" s="22">
        <v>168.2</v>
      </c>
      <c r="L84" s="22">
        <v>60.07</v>
      </c>
      <c r="M84" s="24">
        <v>0</v>
      </c>
    </row>
    <row r="85" spans="1:13">
      <c r="A85" s="1">
        <v>4</v>
      </c>
      <c r="B85" s="1">
        <v>344</v>
      </c>
      <c r="C85" s="4" t="s">
        <v>165</v>
      </c>
      <c r="D85" s="1" t="s">
        <v>14</v>
      </c>
      <c r="E85" s="1">
        <v>80</v>
      </c>
      <c r="F85" s="2">
        <v>502.6597878582287</v>
      </c>
      <c r="G85" s="11">
        <v>58.178281371683596</v>
      </c>
      <c r="H85" s="26">
        <v>0.875</v>
      </c>
      <c r="I85" s="11">
        <v>173.90247149144551</v>
      </c>
      <c r="J85" s="16">
        <v>734.74</v>
      </c>
      <c r="K85" s="22">
        <v>174.87</v>
      </c>
      <c r="L85" s="22">
        <v>62.45</v>
      </c>
      <c r="M85" s="24">
        <v>0</v>
      </c>
    </row>
    <row r="86" spans="1:13">
      <c r="A86" s="1">
        <v>6</v>
      </c>
      <c r="B86" s="1">
        <v>381</v>
      </c>
      <c r="C86" s="4" t="s">
        <v>404</v>
      </c>
      <c r="D86" s="1" t="s">
        <v>10</v>
      </c>
      <c r="E86" s="1">
        <v>88</v>
      </c>
      <c r="F86" s="2">
        <v>708.66588441305089</v>
      </c>
      <c r="G86" s="11">
        <v>63.582821171238898</v>
      </c>
      <c r="H86" s="26">
        <v>0.95499999999999996</v>
      </c>
      <c r="I86" s="11">
        <v>207.43401751672812</v>
      </c>
      <c r="J86" s="16">
        <v>979.68</v>
      </c>
      <c r="K86" s="22">
        <v>233.16</v>
      </c>
      <c r="L86" s="22">
        <v>83.27</v>
      </c>
      <c r="M86" s="24">
        <v>0</v>
      </c>
    </row>
    <row r="87" spans="1:13">
      <c r="A87" s="1">
        <v>5</v>
      </c>
      <c r="B87" s="1">
        <v>393</v>
      </c>
      <c r="C87" s="4" t="s">
        <v>260</v>
      </c>
      <c r="D87" s="1" t="s">
        <v>6</v>
      </c>
      <c r="E87" s="1">
        <v>70</v>
      </c>
      <c r="F87" s="2">
        <v>389.01122737571171</v>
      </c>
      <c r="G87" s="11">
        <v>76.968678259920779</v>
      </c>
      <c r="H87" s="26">
        <v>0.83999999999999986</v>
      </c>
      <c r="I87" s="11">
        <v>220.86664196325091</v>
      </c>
      <c r="J87" s="16">
        <v>686.85</v>
      </c>
      <c r="K87" s="22">
        <v>163.47</v>
      </c>
      <c r="L87" s="22">
        <v>58.38</v>
      </c>
      <c r="M87" s="24">
        <v>0</v>
      </c>
    </row>
    <row r="88" spans="1:13">
      <c r="A88" s="1">
        <v>1</v>
      </c>
      <c r="B88" s="1">
        <v>395</v>
      </c>
      <c r="C88" s="4" t="s">
        <v>34</v>
      </c>
      <c r="D88" s="1" t="s">
        <v>6</v>
      </c>
      <c r="E88" s="1">
        <v>80</v>
      </c>
      <c r="F88" s="2">
        <v>681.91</v>
      </c>
      <c r="G88" s="11">
        <v>76.968678259920779</v>
      </c>
      <c r="H88" s="26">
        <v>0.91300000000000003</v>
      </c>
      <c r="I88" s="11">
        <v>240.06100489577156</v>
      </c>
      <c r="J88" s="16">
        <v>998.94</v>
      </c>
      <c r="K88" s="22">
        <v>237.75</v>
      </c>
      <c r="L88" s="22">
        <v>84.91</v>
      </c>
      <c r="M88" s="24">
        <v>0</v>
      </c>
    </row>
    <row r="89" spans="1:13">
      <c r="A89" s="1">
        <v>1</v>
      </c>
      <c r="B89" s="1">
        <v>396</v>
      </c>
      <c r="C89" s="4" t="s">
        <v>35</v>
      </c>
      <c r="D89" s="1" t="s">
        <v>6</v>
      </c>
      <c r="E89" s="1">
        <v>95</v>
      </c>
      <c r="F89" s="2">
        <v>1053.8499999999999</v>
      </c>
      <c r="G89" s="11">
        <v>76.968678259920779</v>
      </c>
      <c r="H89" s="26">
        <v>0.91300000000000003</v>
      </c>
      <c r="I89" s="11">
        <v>240.06100489577156</v>
      </c>
      <c r="J89" s="16">
        <v>1370.88</v>
      </c>
      <c r="K89" s="22">
        <v>326.27</v>
      </c>
      <c r="L89" s="22">
        <v>116.52</v>
      </c>
      <c r="M89" s="24">
        <v>0</v>
      </c>
    </row>
    <row r="90" spans="1:13">
      <c r="A90" s="1">
        <v>1</v>
      </c>
      <c r="B90" s="1">
        <v>397</v>
      </c>
      <c r="C90" s="4" t="s">
        <v>36</v>
      </c>
      <c r="D90" s="1" t="s">
        <v>10</v>
      </c>
      <c r="E90" s="1">
        <v>92</v>
      </c>
      <c r="F90" s="2">
        <v>854.71166215579831</v>
      </c>
      <c r="G90" s="11">
        <v>63.582821171238898</v>
      </c>
      <c r="H90" s="26">
        <v>0.91300000000000003</v>
      </c>
      <c r="I90" s="11">
        <v>198.31126491389821</v>
      </c>
      <c r="J90" s="16">
        <v>1116.6099999999999</v>
      </c>
      <c r="K90" s="22">
        <v>265.75</v>
      </c>
      <c r="L90" s="22">
        <v>94.91</v>
      </c>
      <c r="M90" s="24">
        <v>0</v>
      </c>
    </row>
    <row r="91" spans="1:13">
      <c r="A91" s="1">
        <v>1</v>
      </c>
      <c r="B91" s="1">
        <v>398</v>
      </c>
      <c r="C91" s="4" t="s">
        <v>37</v>
      </c>
      <c r="D91" s="1" t="s">
        <v>6</v>
      </c>
      <c r="E91" s="1">
        <v>95</v>
      </c>
      <c r="F91" s="2">
        <v>1003.89</v>
      </c>
      <c r="G91" s="11">
        <v>76.968678259920779</v>
      </c>
      <c r="H91" s="26">
        <v>0.91300000000000003</v>
      </c>
      <c r="I91" s="11">
        <v>240.06100489577156</v>
      </c>
      <c r="J91" s="16">
        <v>1320.92</v>
      </c>
      <c r="K91" s="22">
        <v>314.38</v>
      </c>
      <c r="L91" s="22">
        <v>112.28</v>
      </c>
      <c r="M91" s="24">
        <v>0</v>
      </c>
    </row>
    <row r="92" spans="1:13">
      <c r="A92" s="1">
        <v>3</v>
      </c>
      <c r="B92" s="1">
        <v>400</v>
      </c>
      <c r="C92" s="4" t="s">
        <v>129</v>
      </c>
      <c r="D92" s="1" t="s">
        <v>6</v>
      </c>
      <c r="E92" s="1">
        <v>85</v>
      </c>
      <c r="F92" s="2">
        <v>901.10915574790715</v>
      </c>
      <c r="G92" s="11">
        <v>76.968678259920779</v>
      </c>
      <c r="H92" s="26">
        <v>0.90800000000000014</v>
      </c>
      <c r="I92" s="11">
        <v>238.7463225031332</v>
      </c>
      <c r="J92" s="16">
        <v>1216.82</v>
      </c>
      <c r="K92" s="22">
        <v>289.60000000000002</v>
      </c>
      <c r="L92" s="22">
        <v>103.43</v>
      </c>
      <c r="M92" s="24">
        <v>0</v>
      </c>
    </row>
    <row r="93" spans="1:13">
      <c r="A93" s="1">
        <v>6</v>
      </c>
      <c r="B93" s="1">
        <v>404</v>
      </c>
      <c r="C93" s="4" t="s">
        <v>405</v>
      </c>
      <c r="D93" s="1" t="s">
        <v>10</v>
      </c>
      <c r="E93" s="1">
        <v>92</v>
      </c>
      <c r="F93" s="2">
        <v>793.70579054261702</v>
      </c>
      <c r="G93" s="11">
        <v>63.582821171238898</v>
      </c>
      <c r="H93" s="26">
        <v>0.95499999999999996</v>
      </c>
      <c r="I93" s="11">
        <v>207.43401751672812</v>
      </c>
      <c r="J93" s="16">
        <v>1064.72</v>
      </c>
      <c r="K93" s="22">
        <v>253.4</v>
      </c>
      <c r="L93" s="22">
        <v>90.5</v>
      </c>
      <c r="M93" s="24">
        <v>0</v>
      </c>
    </row>
    <row r="94" spans="1:13">
      <c r="A94" s="1">
        <v>1</v>
      </c>
      <c r="B94" s="1">
        <v>405</v>
      </c>
      <c r="C94" s="4" t="s">
        <v>38</v>
      </c>
      <c r="D94" s="1" t="s">
        <v>16</v>
      </c>
      <c r="E94" s="1">
        <v>80</v>
      </c>
      <c r="F94" s="2">
        <v>414.43383228405207</v>
      </c>
      <c r="G94" s="11">
        <v>46.850499810386559</v>
      </c>
      <c r="H94" s="26">
        <v>0.91300000000000003</v>
      </c>
      <c r="I94" s="11">
        <v>146.1240899365566</v>
      </c>
      <c r="J94" s="16">
        <v>607.41</v>
      </c>
      <c r="K94" s="22">
        <v>144.56</v>
      </c>
      <c r="L94" s="22">
        <v>51.63</v>
      </c>
      <c r="M94" s="24">
        <v>0</v>
      </c>
    </row>
    <row r="95" spans="1:13">
      <c r="A95" s="1">
        <v>5</v>
      </c>
      <c r="B95" s="1">
        <v>406</v>
      </c>
      <c r="C95" s="4" t="s">
        <v>261</v>
      </c>
      <c r="D95" s="1" t="s">
        <v>6</v>
      </c>
      <c r="E95" s="1">
        <v>84</v>
      </c>
      <c r="F95" s="2">
        <v>852.73489750912847</v>
      </c>
      <c r="G95" s="11">
        <v>76.968678259920779</v>
      </c>
      <c r="H95" s="26">
        <v>0.83999999999999986</v>
      </c>
      <c r="I95" s="11">
        <v>220.86664196325091</v>
      </c>
      <c r="J95" s="16">
        <v>1150.57</v>
      </c>
      <c r="K95" s="22">
        <v>273.83999999999997</v>
      </c>
      <c r="L95" s="22">
        <v>97.8</v>
      </c>
      <c r="M95" s="24">
        <v>0</v>
      </c>
    </row>
    <row r="96" spans="1:13">
      <c r="A96" s="1">
        <v>6</v>
      </c>
      <c r="B96" s="1">
        <v>412</v>
      </c>
      <c r="C96" s="4" t="s">
        <v>406</v>
      </c>
      <c r="D96" s="1" t="s">
        <v>16</v>
      </c>
      <c r="E96" s="1">
        <v>80</v>
      </c>
      <c r="F96" s="2">
        <v>389.766236427178</v>
      </c>
      <c r="G96" s="11">
        <v>46.850499810386559</v>
      </c>
      <c r="H96" s="26">
        <v>0.95499999999999996</v>
      </c>
      <c r="I96" s="11">
        <v>152.84611817022076</v>
      </c>
      <c r="J96" s="16">
        <v>589.46</v>
      </c>
      <c r="K96" s="22">
        <v>140.29</v>
      </c>
      <c r="L96" s="22">
        <v>50.1</v>
      </c>
      <c r="M96" s="24">
        <v>0</v>
      </c>
    </row>
    <row r="97" spans="1:13">
      <c r="A97" s="1">
        <v>1</v>
      </c>
      <c r="B97" s="1">
        <v>417</v>
      </c>
      <c r="C97" s="4" t="s">
        <v>39</v>
      </c>
      <c r="D97" s="1" t="s">
        <v>6</v>
      </c>
      <c r="E97" s="1">
        <v>87</v>
      </c>
      <c r="F97" s="2">
        <v>891.13</v>
      </c>
      <c r="G97" s="11">
        <v>76.968678259920779</v>
      </c>
      <c r="H97" s="26">
        <v>0.91300000000000003</v>
      </c>
      <c r="I97" s="11">
        <v>240.06100489577156</v>
      </c>
      <c r="J97" s="16">
        <v>1208.1600000000001</v>
      </c>
      <c r="K97" s="22">
        <v>287.54000000000002</v>
      </c>
      <c r="L97" s="22">
        <v>102.69</v>
      </c>
      <c r="M97" s="24">
        <v>0</v>
      </c>
    </row>
    <row r="98" spans="1:13">
      <c r="A98" s="1">
        <v>1</v>
      </c>
      <c r="B98" s="1">
        <v>423</v>
      </c>
      <c r="C98" s="4" t="s">
        <v>40</v>
      </c>
      <c r="D98" s="1" t="s">
        <v>6</v>
      </c>
      <c r="E98" s="1">
        <v>90</v>
      </c>
      <c r="F98" s="2">
        <v>923.45797831958987</v>
      </c>
      <c r="G98" s="11">
        <v>76.968678259920779</v>
      </c>
      <c r="H98" s="26">
        <v>0.91300000000000003</v>
      </c>
      <c r="I98" s="11">
        <v>240.06100489577156</v>
      </c>
      <c r="J98" s="16">
        <v>1240.49</v>
      </c>
      <c r="K98" s="22">
        <v>295.24</v>
      </c>
      <c r="L98" s="22">
        <v>105.44</v>
      </c>
      <c r="M98" s="24">
        <v>0</v>
      </c>
    </row>
    <row r="99" spans="1:13">
      <c r="A99" s="1">
        <v>6</v>
      </c>
      <c r="B99" s="1">
        <v>427</v>
      </c>
      <c r="C99" s="4" t="s">
        <v>407</v>
      </c>
      <c r="D99" s="1" t="s">
        <v>14</v>
      </c>
      <c r="E99" s="1">
        <v>85</v>
      </c>
      <c r="F99" s="2">
        <v>637.79929597174578</v>
      </c>
      <c r="G99" s="11">
        <v>63.582821171238898</v>
      </c>
      <c r="H99" s="26">
        <v>0.95499999999999996</v>
      </c>
      <c r="I99" s="11">
        <v>207.43401751672812</v>
      </c>
      <c r="J99" s="16">
        <v>908.82</v>
      </c>
      <c r="K99" s="22">
        <v>216.3</v>
      </c>
      <c r="L99" s="22">
        <v>77.25</v>
      </c>
      <c r="M99" s="24">
        <v>0</v>
      </c>
    </row>
    <row r="100" spans="1:13">
      <c r="A100" s="1">
        <v>6</v>
      </c>
      <c r="B100" s="1">
        <v>429</v>
      </c>
      <c r="C100" s="4" t="s">
        <v>408</v>
      </c>
      <c r="D100" s="1" t="s">
        <v>14</v>
      </c>
      <c r="E100" s="1">
        <v>85</v>
      </c>
      <c r="F100" s="2">
        <v>637.79929597174578</v>
      </c>
      <c r="G100" s="11">
        <v>63.582821171238898</v>
      </c>
      <c r="H100" s="26">
        <v>0.95499999999999996</v>
      </c>
      <c r="I100" s="11">
        <v>207.43401751672812</v>
      </c>
      <c r="J100" s="16">
        <v>908.82</v>
      </c>
      <c r="K100" s="22">
        <v>216.3</v>
      </c>
      <c r="L100" s="22">
        <v>77.25</v>
      </c>
      <c r="M100" s="24">
        <v>0</v>
      </c>
    </row>
    <row r="101" spans="1:13">
      <c r="A101" s="1">
        <v>1</v>
      </c>
      <c r="B101" s="1">
        <v>431</v>
      </c>
      <c r="C101" s="4" t="s">
        <v>41</v>
      </c>
      <c r="D101" s="1" t="s">
        <v>14</v>
      </c>
      <c r="E101" s="1">
        <v>85</v>
      </c>
      <c r="F101" s="2">
        <v>692.59348373969249</v>
      </c>
      <c r="G101" s="11">
        <v>63.582821171238898</v>
      </c>
      <c r="H101" s="26">
        <v>0.91300000000000003</v>
      </c>
      <c r="I101" s="11">
        <v>198.31126491389821</v>
      </c>
      <c r="J101" s="16">
        <v>954.49</v>
      </c>
      <c r="K101" s="22">
        <v>227.17</v>
      </c>
      <c r="L101" s="22">
        <v>81.13</v>
      </c>
      <c r="M101" s="24">
        <v>0</v>
      </c>
    </row>
    <row r="102" spans="1:13">
      <c r="A102" s="1">
        <v>5</v>
      </c>
      <c r="B102" s="1">
        <v>432</v>
      </c>
      <c r="C102" s="4" t="s">
        <v>262</v>
      </c>
      <c r="D102" s="1" t="s">
        <v>14</v>
      </c>
      <c r="E102" s="1">
        <v>70</v>
      </c>
      <c r="F102" s="2">
        <v>173.26073803279979</v>
      </c>
      <c r="G102" s="11">
        <v>42.346158900045104</v>
      </c>
      <c r="H102" s="26">
        <v>0.83999999999999986</v>
      </c>
      <c r="I102" s="11">
        <v>121.51506466969464</v>
      </c>
      <c r="J102" s="16">
        <v>337.12</v>
      </c>
      <c r="K102" s="22">
        <v>80.23</v>
      </c>
      <c r="L102" s="22">
        <v>28.66</v>
      </c>
      <c r="M102" s="24">
        <v>0</v>
      </c>
    </row>
    <row r="103" spans="1:13">
      <c r="A103" s="1">
        <v>3</v>
      </c>
      <c r="B103" s="1">
        <v>434</v>
      </c>
      <c r="C103" s="4" t="s">
        <v>130</v>
      </c>
      <c r="D103" s="1" t="s">
        <v>14</v>
      </c>
      <c r="E103" s="1">
        <v>85</v>
      </c>
      <c r="F103" s="2">
        <v>591.17698201477754</v>
      </c>
      <c r="G103" s="11">
        <v>61.993250641957921</v>
      </c>
      <c r="H103" s="26">
        <v>0.90800000000000014</v>
      </c>
      <c r="I103" s="11">
        <v>192.2945923639366</v>
      </c>
      <c r="J103" s="16">
        <v>845.46</v>
      </c>
      <c r="K103" s="22">
        <v>201.22</v>
      </c>
      <c r="L103" s="22">
        <v>71.86</v>
      </c>
      <c r="M103" s="24">
        <v>0</v>
      </c>
    </row>
    <row r="104" spans="1:13">
      <c r="A104" s="1">
        <v>5</v>
      </c>
      <c r="B104" s="1">
        <v>435</v>
      </c>
      <c r="C104" s="4" t="s">
        <v>263</v>
      </c>
      <c r="D104" s="1" t="s">
        <v>6</v>
      </c>
      <c r="E104" s="1">
        <v>105</v>
      </c>
      <c r="F104" s="2">
        <v>1198.1849718193307</v>
      </c>
      <c r="G104" s="11">
        <v>76.968678259920779</v>
      </c>
      <c r="H104" s="26">
        <v>0.83999999999999986</v>
      </c>
      <c r="I104" s="11">
        <v>220.86664196325091</v>
      </c>
      <c r="J104" s="16">
        <v>1496.02</v>
      </c>
      <c r="K104" s="22">
        <v>356.05</v>
      </c>
      <c r="L104" s="22">
        <v>127.16</v>
      </c>
      <c r="M104" s="24">
        <v>0</v>
      </c>
    </row>
    <row r="105" spans="1:13">
      <c r="A105" s="1">
        <v>4</v>
      </c>
      <c r="B105" s="1">
        <v>436</v>
      </c>
      <c r="C105" s="4" t="s">
        <v>166</v>
      </c>
      <c r="D105" s="1" t="s">
        <v>10</v>
      </c>
      <c r="E105" s="1">
        <v>90</v>
      </c>
      <c r="F105" s="2">
        <v>887.84639904307119</v>
      </c>
      <c r="G105" s="11">
        <v>63.582821171238898</v>
      </c>
      <c r="H105" s="26">
        <v>0.875</v>
      </c>
      <c r="I105" s="11">
        <v>190.05734589229019</v>
      </c>
      <c r="J105" s="16">
        <v>1141.49</v>
      </c>
      <c r="K105" s="22">
        <v>271.67</v>
      </c>
      <c r="L105" s="22">
        <v>97.03</v>
      </c>
      <c r="M105" s="24">
        <v>0</v>
      </c>
    </row>
    <row r="106" spans="1:13">
      <c r="A106" s="1">
        <v>5</v>
      </c>
      <c r="B106" s="1">
        <v>437</v>
      </c>
      <c r="C106" s="4" t="s">
        <v>264</v>
      </c>
      <c r="D106" s="1" t="s">
        <v>10</v>
      </c>
      <c r="E106" s="1">
        <v>80</v>
      </c>
      <c r="F106" s="2">
        <v>577.23593062156385</v>
      </c>
      <c r="G106" s="11">
        <v>63.582821171238898</v>
      </c>
      <c r="H106" s="26">
        <v>0.83999999999999986</v>
      </c>
      <c r="I106" s="11">
        <v>182.45505205659853</v>
      </c>
      <c r="J106" s="16">
        <v>823.27</v>
      </c>
      <c r="K106" s="22">
        <v>195.94</v>
      </c>
      <c r="L106" s="22">
        <v>69.98</v>
      </c>
      <c r="M106" s="24">
        <v>0</v>
      </c>
    </row>
    <row r="107" spans="1:13">
      <c r="A107" s="1">
        <v>6</v>
      </c>
      <c r="B107" s="1">
        <v>448</v>
      </c>
      <c r="C107" s="4" t="s">
        <v>409</v>
      </c>
      <c r="D107" s="1" t="s">
        <v>21</v>
      </c>
      <c r="E107" s="1">
        <v>75</v>
      </c>
      <c r="F107" s="2">
        <v>669.29555750121472</v>
      </c>
      <c r="G107" s="11">
        <v>93.700999620773118</v>
      </c>
      <c r="H107" s="26">
        <v>0.95499999999999996</v>
      </c>
      <c r="I107" s="11">
        <v>305.69223634044153</v>
      </c>
      <c r="J107" s="16">
        <v>1068.69</v>
      </c>
      <c r="K107" s="22">
        <v>254.35</v>
      </c>
      <c r="L107" s="22">
        <v>90.84</v>
      </c>
      <c r="M107" s="24">
        <v>0</v>
      </c>
    </row>
    <row r="108" spans="1:13">
      <c r="A108" s="1">
        <v>5</v>
      </c>
      <c r="B108" s="1">
        <v>449</v>
      </c>
      <c r="C108" s="4" t="s">
        <v>265</v>
      </c>
      <c r="D108" s="1" t="s">
        <v>21</v>
      </c>
      <c r="E108" s="1">
        <v>84</v>
      </c>
      <c r="F108" s="2">
        <v>1106.2506778496802</v>
      </c>
      <c r="G108" s="11">
        <v>93.700999620773118</v>
      </c>
      <c r="H108" s="26">
        <v>0.83999999999999986</v>
      </c>
      <c r="I108" s="11">
        <v>268.88112934656635</v>
      </c>
      <c r="J108" s="16">
        <v>1468.83</v>
      </c>
      <c r="K108" s="22">
        <v>349.58</v>
      </c>
      <c r="L108" s="22">
        <v>124.85</v>
      </c>
      <c r="M108" s="24">
        <v>0</v>
      </c>
    </row>
    <row r="109" spans="1:13">
      <c r="A109" s="1">
        <v>5</v>
      </c>
      <c r="B109" s="1">
        <v>452</v>
      </c>
      <c r="C109" s="4" t="s">
        <v>266</v>
      </c>
      <c r="D109" s="1" t="s">
        <v>21</v>
      </c>
      <c r="E109" s="1">
        <v>84</v>
      </c>
      <c r="F109" s="2">
        <v>1110.6405614919408</v>
      </c>
      <c r="G109" s="11">
        <v>93.700999620773118</v>
      </c>
      <c r="H109" s="26">
        <v>0.83999999999999986</v>
      </c>
      <c r="I109" s="11">
        <v>268.88112934656635</v>
      </c>
      <c r="J109" s="16">
        <v>1473.22</v>
      </c>
      <c r="K109" s="22">
        <v>350.63</v>
      </c>
      <c r="L109" s="22">
        <v>125.22</v>
      </c>
      <c r="M109" s="24">
        <v>0</v>
      </c>
    </row>
    <row r="110" spans="1:13">
      <c r="A110" s="1">
        <v>5</v>
      </c>
      <c r="B110" s="1">
        <v>458</v>
      </c>
      <c r="C110" s="4" t="s">
        <v>124</v>
      </c>
      <c r="D110" s="1" t="s">
        <v>10</v>
      </c>
      <c r="E110" s="1">
        <v>87</v>
      </c>
      <c r="F110" s="2">
        <v>752.088372926376</v>
      </c>
      <c r="G110" s="11">
        <v>63.582821171238898</v>
      </c>
      <c r="H110" s="26">
        <v>0.83999999999999986</v>
      </c>
      <c r="I110" s="11">
        <v>182.45505205659853</v>
      </c>
      <c r="J110" s="16">
        <v>998.13</v>
      </c>
      <c r="K110" s="22">
        <v>237.55</v>
      </c>
      <c r="L110" s="22">
        <v>84.84</v>
      </c>
      <c r="M110" s="24">
        <v>0</v>
      </c>
    </row>
    <row r="111" spans="1:13">
      <c r="A111" s="1">
        <v>5</v>
      </c>
      <c r="B111" s="1">
        <v>459</v>
      </c>
      <c r="C111" s="4" t="s">
        <v>267</v>
      </c>
      <c r="D111" s="1" t="s">
        <v>10</v>
      </c>
      <c r="E111" s="1">
        <v>87</v>
      </c>
      <c r="F111" s="2">
        <v>710.95854003196484</v>
      </c>
      <c r="G111" s="11">
        <v>63.582821171238898</v>
      </c>
      <c r="H111" s="26">
        <v>0.83999999999999986</v>
      </c>
      <c r="I111" s="11">
        <v>182.45505205659853</v>
      </c>
      <c r="J111" s="16">
        <v>957</v>
      </c>
      <c r="K111" s="22">
        <v>227.77</v>
      </c>
      <c r="L111" s="22">
        <v>81.349999999999994</v>
      </c>
      <c r="M111" s="24">
        <v>0</v>
      </c>
    </row>
    <row r="112" spans="1:13">
      <c r="A112" s="1">
        <v>1</v>
      </c>
      <c r="B112" s="1">
        <v>461</v>
      </c>
      <c r="C112" s="4" t="s">
        <v>42</v>
      </c>
      <c r="D112" s="1" t="s">
        <v>6</v>
      </c>
      <c r="E112" s="1">
        <v>90</v>
      </c>
      <c r="F112" s="2">
        <v>957.66012566476002</v>
      </c>
      <c r="G112" s="11">
        <v>76.968678259920779</v>
      </c>
      <c r="H112" s="26">
        <v>0.91300000000000003</v>
      </c>
      <c r="I112" s="11">
        <v>240.06100489577156</v>
      </c>
      <c r="J112" s="16">
        <v>1274.69</v>
      </c>
      <c r="K112" s="22">
        <v>303.38</v>
      </c>
      <c r="L112" s="22">
        <v>108.35</v>
      </c>
      <c r="M112" s="24">
        <v>0</v>
      </c>
    </row>
    <row r="113" spans="1:13">
      <c r="A113" s="1">
        <v>1</v>
      </c>
      <c r="B113" s="1">
        <v>473</v>
      </c>
      <c r="C113" s="4" t="s">
        <v>43</v>
      </c>
      <c r="D113" s="1" t="s">
        <v>10</v>
      </c>
      <c r="E113" s="1">
        <v>80</v>
      </c>
      <c r="F113" s="2">
        <v>564.33543119530498</v>
      </c>
      <c r="G113" s="11">
        <v>63.582821171238898</v>
      </c>
      <c r="H113" s="26">
        <v>0.91300000000000003</v>
      </c>
      <c r="I113" s="11">
        <v>198.31126491389821</v>
      </c>
      <c r="J113" s="16">
        <v>826.23</v>
      </c>
      <c r="K113" s="22">
        <v>196.64</v>
      </c>
      <c r="L113" s="22">
        <v>70.23</v>
      </c>
      <c r="M113" s="24">
        <v>0</v>
      </c>
    </row>
    <row r="114" spans="1:13">
      <c r="A114" s="1">
        <v>3</v>
      </c>
      <c r="B114" s="1">
        <v>477</v>
      </c>
      <c r="C114" s="4" t="s">
        <v>131</v>
      </c>
      <c r="D114" s="1" t="s">
        <v>21</v>
      </c>
      <c r="E114" s="1">
        <v>85</v>
      </c>
      <c r="F114" s="2">
        <v>594.15599127852863</v>
      </c>
      <c r="G114" s="11">
        <v>46.850499810386559</v>
      </c>
      <c r="H114" s="26">
        <v>0.90800000000000014</v>
      </c>
      <c r="I114" s="11">
        <v>145.32384848016804</v>
      </c>
      <c r="J114" s="16">
        <v>786.33</v>
      </c>
      <c r="K114" s="22">
        <v>187.15</v>
      </c>
      <c r="L114" s="22">
        <v>66.84</v>
      </c>
      <c r="M114" s="24">
        <v>0</v>
      </c>
    </row>
    <row r="115" spans="1:13">
      <c r="A115" s="1">
        <v>4</v>
      </c>
      <c r="B115" s="1">
        <v>478</v>
      </c>
      <c r="C115" s="4" t="s">
        <v>167</v>
      </c>
      <c r="D115" s="1" t="s">
        <v>14</v>
      </c>
      <c r="E115" s="1">
        <v>74</v>
      </c>
      <c r="F115" s="2">
        <v>442.07351952352917</v>
      </c>
      <c r="G115" s="11">
        <v>63.582821171238898</v>
      </c>
      <c r="H115" s="26">
        <v>0.875</v>
      </c>
      <c r="I115" s="11">
        <v>190.05734589229019</v>
      </c>
      <c r="J115" s="16">
        <v>695.71</v>
      </c>
      <c r="K115" s="22">
        <v>165.58</v>
      </c>
      <c r="L115" s="22">
        <v>59.14</v>
      </c>
      <c r="M115" s="24">
        <v>0</v>
      </c>
    </row>
    <row r="116" spans="1:13">
      <c r="A116" s="1">
        <v>3</v>
      </c>
      <c r="B116" s="1">
        <v>485</v>
      </c>
      <c r="C116" s="4" t="s">
        <v>132</v>
      </c>
      <c r="D116" s="1" t="s">
        <v>14</v>
      </c>
      <c r="E116" s="1">
        <v>85</v>
      </c>
      <c r="F116" s="2">
        <v>661.63631161764135</v>
      </c>
      <c r="G116" s="11">
        <v>63.582821171238898</v>
      </c>
      <c r="H116" s="26">
        <v>0.90800000000000014</v>
      </c>
      <c r="I116" s="11">
        <v>197.22522293737086</v>
      </c>
      <c r="J116" s="16">
        <v>922.44</v>
      </c>
      <c r="K116" s="22">
        <v>219.54</v>
      </c>
      <c r="L116" s="22">
        <v>78.41</v>
      </c>
      <c r="M116" s="24">
        <v>0</v>
      </c>
    </row>
    <row r="117" spans="1:13">
      <c r="A117" s="1">
        <v>1</v>
      </c>
      <c r="B117" s="1">
        <v>489</v>
      </c>
      <c r="C117" s="4" t="s">
        <v>44</v>
      </c>
      <c r="D117" s="1" t="s">
        <v>14</v>
      </c>
      <c r="E117" s="1">
        <v>82</v>
      </c>
      <c r="F117" s="2">
        <v>584.856719602407</v>
      </c>
      <c r="G117" s="11">
        <v>63.582821171238898</v>
      </c>
      <c r="H117" s="26">
        <v>0.91300000000000003</v>
      </c>
      <c r="I117" s="11">
        <v>198.31126491389821</v>
      </c>
      <c r="J117" s="16">
        <v>846.75</v>
      </c>
      <c r="K117" s="22">
        <v>201.53</v>
      </c>
      <c r="L117" s="22">
        <v>71.97</v>
      </c>
      <c r="M117" s="24">
        <v>0</v>
      </c>
    </row>
    <row r="118" spans="1:13">
      <c r="A118" s="1">
        <v>1</v>
      </c>
      <c r="B118" s="1">
        <v>491</v>
      </c>
      <c r="C118" s="4" t="s">
        <v>45</v>
      </c>
      <c r="D118" s="1" t="s">
        <v>14</v>
      </c>
      <c r="E118" s="1">
        <v>90</v>
      </c>
      <c r="F118" s="2">
        <v>680.62273216888286</v>
      </c>
      <c r="G118" s="11">
        <v>63.582821171238898</v>
      </c>
      <c r="H118" s="26">
        <v>0.91300000000000003</v>
      </c>
      <c r="I118" s="11">
        <v>198.31126491389821</v>
      </c>
      <c r="J118" s="16">
        <v>942.52</v>
      </c>
      <c r="K118" s="22">
        <v>224.32</v>
      </c>
      <c r="L118" s="22">
        <v>80.11</v>
      </c>
      <c r="M118" s="24">
        <v>0</v>
      </c>
    </row>
    <row r="119" spans="1:13">
      <c r="A119" s="1">
        <v>6</v>
      </c>
      <c r="B119" s="1">
        <v>492</v>
      </c>
      <c r="C119" s="4" t="s">
        <v>410</v>
      </c>
      <c r="D119" s="1" t="s">
        <v>14</v>
      </c>
      <c r="E119" s="1">
        <v>86</v>
      </c>
      <c r="F119" s="2">
        <v>661.42149211884748</v>
      </c>
      <c r="G119" s="11">
        <v>63.582821171238898</v>
      </c>
      <c r="H119" s="26">
        <v>0.95499999999999996</v>
      </c>
      <c r="I119" s="11">
        <v>207.43401751672812</v>
      </c>
      <c r="J119" s="16">
        <v>932.44</v>
      </c>
      <c r="K119" s="22">
        <v>221.92</v>
      </c>
      <c r="L119" s="22">
        <v>79.260000000000005</v>
      </c>
      <c r="M119" s="24">
        <v>0</v>
      </c>
    </row>
    <row r="120" spans="1:13">
      <c r="A120" s="1">
        <v>5</v>
      </c>
      <c r="B120" s="1">
        <v>499</v>
      </c>
      <c r="C120" s="4" t="s">
        <v>268</v>
      </c>
      <c r="D120" s="1" t="s">
        <v>14</v>
      </c>
      <c r="E120" s="1">
        <v>82</v>
      </c>
      <c r="F120" s="2">
        <v>624.84928397223689</v>
      </c>
      <c r="G120" s="11">
        <v>63.582821171238898</v>
      </c>
      <c r="H120" s="26">
        <v>0.83999999999999986</v>
      </c>
      <c r="I120" s="11">
        <v>182.45505205659853</v>
      </c>
      <c r="J120" s="16">
        <v>870.89</v>
      </c>
      <c r="K120" s="22">
        <v>207.27</v>
      </c>
      <c r="L120" s="22">
        <v>74.03</v>
      </c>
      <c r="M120" s="24">
        <v>0</v>
      </c>
    </row>
    <row r="121" spans="1:13">
      <c r="A121" s="1">
        <v>1</v>
      </c>
      <c r="B121" s="1">
        <v>500</v>
      </c>
      <c r="C121" s="4" t="s">
        <v>46</v>
      </c>
      <c r="D121" s="1" t="s">
        <v>14</v>
      </c>
      <c r="E121" s="1">
        <v>95</v>
      </c>
      <c r="F121" s="2">
        <v>796.48250630064626</v>
      </c>
      <c r="G121" s="11">
        <v>63.582821171238898</v>
      </c>
      <c r="H121" s="26">
        <v>0.91300000000000003</v>
      </c>
      <c r="I121" s="11">
        <v>198.31126491389821</v>
      </c>
      <c r="J121" s="16">
        <v>1058.3800000000001</v>
      </c>
      <c r="K121" s="22">
        <v>251.89</v>
      </c>
      <c r="L121" s="22">
        <v>89.96</v>
      </c>
      <c r="M121" s="24">
        <v>0</v>
      </c>
    </row>
    <row r="122" spans="1:13">
      <c r="A122" s="1">
        <v>6</v>
      </c>
      <c r="B122" s="1">
        <v>502</v>
      </c>
      <c r="C122" s="4" t="s">
        <v>411</v>
      </c>
      <c r="D122" s="1" t="s">
        <v>16</v>
      </c>
      <c r="E122" s="1">
        <v>80</v>
      </c>
      <c r="F122" s="2">
        <v>389.766236427178</v>
      </c>
      <c r="G122" s="11">
        <v>46.850499810386559</v>
      </c>
      <c r="H122" s="26">
        <v>0.95499999999999996</v>
      </c>
      <c r="I122" s="11">
        <v>152.84611817022076</v>
      </c>
      <c r="J122" s="16">
        <v>589.46</v>
      </c>
      <c r="K122" s="22">
        <v>140.29</v>
      </c>
      <c r="L122" s="22">
        <v>50.1</v>
      </c>
      <c r="M122" s="24">
        <v>0</v>
      </c>
    </row>
    <row r="123" spans="1:13">
      <c r="A123" s="1">
        <v>4</v>
      </c>
      <c r="B123" s="1">
        <v>504</v>
      </c>
      <c r="C123" s="4" t="s">
        <v>168</v>
      </c>
      <c r="D123" s="1" t="s">
        <v>6</v>
      </c>
      <c r="E123" s="1">
        <v>83</v>
      </c>
      <c r="F123" s="2">
        <v>773.10843666673679</v>
      </c>
      <c r="G123" s="11">
        <v>76.968678259920779</v>
      </c>
      <c r="H123" s="26">
        <v>0.875</v>
      </c>
      <c r="I123" s="11">
        <v>230.06941871171972</v>
      </c>
      <c r="J123" s="16">
        <v>1080.1500000000001</v>
      </c>
      <c r="K123" s="22">
        <v>257.08</v>
      </c>
      <c r="L123" s="22">
        <v>91.81</v>
      </c>
      <c r="M123" s="24">
        <v>0</v>
      </c>
    </row>
    <row r="124" spans="1:13">
      <c r="A124" s="1">
        <v>6</v>
      </c>
      <c r="B124" s="1">
        <v>509</v>
      </c>
      <c r="C124" s="4" t="s">
        <v>412</v>
      </c>
      <c r="D124" s="1" t="s">
        <v>14</v>
      </c>
      <c r="E124" s="1">
        <v>90</v>
      </c>
      <c r="F124" s="2">
        <v>755.9102767072543</v>
      </c>
      <c r="G124" s="11">
        <v>63.582821171238898</v>
      </c>
      <c r="H124" s="26">
        <v>0.95499999999999996</v>
      </c>
      <c r="I124" s="11">
        <v>207.43401751672812</v>
      </c>
      <c r="J124" s="16">
        <v>1026.93</v>
      </c>
      <c r="K124" s="22">
        <v>244.41</v>
      </c>
      <c r="L124" s="22">
        <v>87.29</v>
      </c>
      <c r="M124" s="24">
        <v>0</v>
      </c>
    </row>
    <row r="125" spans="1:13">
      <c r="A125" s="1">
        <v>4</v>
      </c>
      <c r="B125" s="1">
        <v>512</v>
      </c>
      <c r="C125" s="4" t="s">
        <v>169</v>
      </c>
      <c r="D125" s="1" t="s">
        <v>21</v>
      </c>
      <c r="E125" s="1">
        <v>85</v>
      </c>
      <c r="F125" s="2">
        <v>1201.7139737047819</v>
      </c>
      <c r="G125" s="11">
        <v>93.700999620773118</v>
      </c>
      <c r="H125" s="26">
        <v>0.875</v>
      </c>
      <c r="I125" s="11">
        <v>280.08450973600662</v>
      </c>
      <c r="J125" s="16">
        <v>1575.5</v>
      </c>
      <c r="K125" s="22">
        <v>374.97</v>
      </c>
      <c r="L125" s="22">
        <v>133.91999999999999</v>
      </c>
      <c r="M125" s="24">
        <v>0</v>
      </c>
    </row>
    <row r="126" spans="1:13">
      <c r="A126" s="1">
        <v>6</v>
      </c>
      <c r="B126" s="1">
        <v>514</v>
      </c>
      <c r="C126" s="4" t="s">
        <v>413</v>
      </c>
      <c r="D126" s="1" t="s">
        <v>6</v>
      </c>
      <c r="E126" s="1">
        <v>82</v>
      </c>
      <c r="F126" s="2">
        <v>708.66588441305089</v>
      </c>
      <c r="G126" s="11">
        <v>76.968678259920779</v>
      </c>
      <c r="H126" s="26">
        <v>0.95499999999999996</v>
      </c>
      <c r="I126" s="11">
        <v>251.10433699393411</v>
      </c>
      <c r="J126" s="16">
        <v>1036.74</v>
      </c>
      <c r="K126" s="22">
        <v>246.74</v>
      </c>
      <c r="L126" s="22">
        <v>88.12</v>
      </c>
      <c r="M126" s="24">
        <v>0</v>
      </c>
    </row>
    <row r="127" spans="1:13">
      <c r="A127" s="1">
        <v>1</v>
      </c>
      <c r="B127" s="1">
        <v>519</v>
      </c>
      <c r="C127" s="4" t="s">
        <v>47</v>
      </c>
      <c r="D127" s="1" t="s">
        <v>10</v>
      </c>
      <c r="E127" s="1">
        <v>87</v>
      </c>
      <c r="F127" s="2">
        <v>635.41176864698627</v>
      </c>
      <c r="G127" s="11">
        <v>63.582821171238898</v>
      </c>
      <c r="H127" s="26">
        <v>0.91300000000000003</v>
      </c>
      <c r="I127" s="11">
        <v>198.31126491389821</v>
      </c>
      <c r="J127" s="16">
        <v>897.31</v>
      </c>
      <c r="K127" s="22">
        <v>213.56</v>
      </c>
      <c r="L127" s="22">
        <v>76.27</v>
      </c>
      <c r="M127" s="24">
        <v>0</v>
      </c>
    </row>
    <row r="128" spans="1:13">
      <c r="A128" s="1">
        <v>4</v>
      </c>
      <c r="B128" s="1">
        <v>520</v>
      </c>
      <c r="C128" s="4" t="s">
        <v>170</v>
      </c>
      <c r="D128" s="1" t="s">
        <v>6</v>
      </c>
      <c r="E128" s="1">
        <v>70</v>
      </c>
      <c r="F128" s="2">
        <v>280.92014969722175</v>
      </c>
      <c r="G128" s="11">
        <v>76.968678259920779</v>
      </c>
      <c r="H128" s="26">
        <v>0.875</v>
      </c>
      <c r="I128" s="11">
        <v>230.06941871171972</v>
      </c>
      <c r="J128" s="16">
        <v>587.96</v>
      </c>
      <c r="K128" s="22">
        <v>139.93</v>
      </c>
      <c r="L128" s="22">
        <v>49.98</v>
      </c>
      <c r="M128" s="24">
        <v>0</v>
      </c>
    </row>
    <row r="129" spans="1:13">
      <c r="A129" s="1">
        <v>5</v>
      </c>
      <c r="B129" s="1">
        <v>526</v>
      </c>
      <c r="C129" s="4" t="s">
        <v>269</v>
      </c>
      <c r="D129" s="1" t="s">
        <v>6</v>
      </c>
      <c r="E129" s="1">
        <v>88</v>
      </c>
      <c r="F129" s="2">
        <v>801.57586890893708</v>
      </c>
      <c r="G129" s="11">
        <v>76.968678259920779</v>
      </c>
      <c r="H129" s="26">
        <v>0.83999999999999986</v>
      </c>
      <c r="I129" s="11">
        <v>220.86664196325091</v>
      </c>
      <c r="J129" s="16">
        <v>1099.4100000000001</v>
      </c>
      <c r="K129" s="22">
        <v>261.66000000000003</v>
      </c>
      <c r="L129" s="22">
        <v>93.45</v>
      </c>
      <c r="M129" s="24">
        <v>0</v>
      </c>
    </row>
    <row r="130" spans="1:13">
      <c r="A130" s="1">
        <v>1</v>
      </c>
      <c r="B130" s="1">
        <v>529</v>
      </c>
      <c r="C130" s="4" t="s">
        <v>48</v>
      </c>
      <c r="D130" s="1" t="s">
        <v>18</v>
      </c>
      <c r="E130" s="1">
        <v>70</v>
      </c>
      <c r="F130" s="2">
        <v>504.48</v>
      </c>
      <c r="G130" s="11">
        <v>93.700999620773118</v>
      </c>
      <c r="H130" s="26">
        <v>0.91300000000000003</v>
      </c>
      <c r="I130" s="11">
        <v>292.2481798731132</v>
      </c>
      <c r="J130" s="16">
        <v>890.43</v>
      </c>
      <c r="K130" s="22">
        <v>211.92</v>
      </c>
      <c r="L130" s="22">
        <v>75.69</v>
      </c>
      <c r="M130" s="24">
        <v>0</v>
      </c>
    </row>
    <row r="131" spans="1:13">
      <c r="A131" s="1">
        <v>5</v>
      </c>
      <c r="B131" s="1">
        <v>531</v>
      </c>
      <c r="C131" s="4" t="s">
        <v>270</v>
      </c>
      <c r="D131" s="1" t="s">
        <v>14</v>
      </c>
      <c r="E131" s="1">
        <v>87</v>
      </c>
      <c r="F131" s="2">
        <v>755.02621813311953</v>
      </c>
      <c r="G131" s="11">
        <v>63.582821171238898</v>
      </c>
      <c r="H131" s="26">
        <v>0.83999999999999986</v>
      </c>
      <c r="I131" s="11">
        <v>182.45505205659853</v>
      </c>
      <c r="J131" s="16">
        <v>1001.06</v>
      </c>
      <c r="K131" s="22">
        <v>238.25</v>
      </c>
      <c r="L131" s="22">
        <v>85.09</v>
      </c>
      <c r="M131" s="24">
        <v>0</v>
      </c>
    </row>
    <row r="132" spans="1:13">
      <c r="A132" s="1">
        <v>1</v>
      </c>
      <c r="B132" s="1">
        <v>537</v>
      </c>
      <c r="C132" s="4" t="s">
        <v>49</v>
      </c>
      <c r="D132" s="1" t="s">
        <v>10</v>
      </c>
      <c r="E132" s="1">
        <v>82</v>
      </c>
      <c r="F132" s="2">
        <v>613.07349116217222</v>
      </c>
      <c r="G132" s="11">
        <v>63.582821171238898</v>
      </c>
      <c r="H132" s="26">
        <v>0.91300000000000003</v>
      </c>
      <c r="I132" s="11">
        <v>198.31126491389821</v>
      </c>
      <c r="J132" s="16">
        <v>874.97</v>
      </c>
      <c r="K132" s="22">
        <v>208.24</v>
      </c>
      <c r="L132" s="22">
        <v>74.37</v>
      </c>
      <c r="M132" s="24">
        <v>0</v>
      </c>
    </row>
    <row r="133" spans="1:13">
      <c r="A133" s="1">
        <v>5</v>
      </c>
      <c r="B133" s="1">
        <v>542</v>
      </c>
      <c r="C133" s="4" t="s">
        <v>271</v>
      </c>
      <c r="D133" s="1" t="s">
        <v>21</v>
      </c>
      <c r="E133" s="1">
        <v>100</v>
      </c>
      <c r="F133" s="2">
        <v>1416.2439996647004</v>
      </c>
      <c r="G133" s="11">
        <v>93.700999620773118</v>
      </c>
      <c r="H133" s="26">
        <v>0.83999999999999986</v>
      </c>
      <c r="I133" s="11">
        <v>268.88112934656635</v>
      </c>
      <c r="J133" s="16">
        <v>1778.83</v>
      </c>
      <c r="K133" s="22">
        <v>423.36</v>
      </c>
      <c r="L133" s="22">
        <v>151.19999999999999</v>
      </c>
      <c r="M133" s="24">
        <v>0</v>
      </c>
    </row>
    <row r="134" spans="1:13">
      <c r="A134" s="1">
        <v>6</v>
      </c>
      <c r="B134" s="1">
        <v>543</v>
      </c>
      <c r="C134" s="4" t="s">
        <v>414</v>
      </c>
      <c r="D134" s="1" t="s">
        <v>6</v>
      </c>
      <c r="E134" s="1">
        <v>87</v>
      </c>
      <c r="F134" s="2">
        <v>856.30461033243648</v>
      </c>
      <c r="G134" s="11">
        <v>76.968678259920779</v>
      </c>
      <c r="H134" s="26">
        <v>0.95499999999999996</v>
      </c>
      <c r="I134" s="11">
        <v>251.10433699393411</v>
      </c>
      <c r="J134" s="16">
        <v>1184.3800000000001</v>
      </c>
      <c r="K134" s="22">
        <v>281.88</v>
      </c>
      <c r="L134" s="22">
        <v>100.67</v>
      </c>
      <c r="M134" s="24">
        <v>0</v>
      </c>
    </row>
    <row r="135" spans="1:13">
      <c r="A135" s="1">
        <v>5</v>
      </c>
      <c r="B135" s="1">
        <v>546</v>
      </c>
      <c r="C135" s="4" t="s">
        <v>272</v>
      </c>
      <c r="D135" s="1" t="s">
        <v>21</v>
      </c>
      <c r="E135" s="1">
        <v>84</v>
      </c>
      <c r="F135" s="2">
        <v>1123.8102124187228</v>
      </c>
      <c r="G135" s="11">
        <v>93.700999620773118</v>
      </c>
      <c r="H135" s="26">
        <v>0.83999999999999986</v>
      </c>
      <c r="I135" s="11">
        <v>268.88112934656635</v>
      </c>
      <c r="J135" s="16">
        <v>1486.39</v>
      </c>
      <c r="K135" s="22">
        <v>353.76</v>
      </c>
      <c r="L135" s="22">
        <v>126.34</v>
      </c>
      <c r="M135" s="24">
        <v>0</v>
      </c>
    </row>
    <row r="136" spans="1:13">
      <c r="A136" s="1">
        <v>1</v>
      </c>
      <c r="B136" s="1">
        <v>553</v>
      </c>
      <c r="C136" s="4" t="s">
        <v>50</v>
      </c>
      <c r="D136" s="1" t="s">
        <v>6</v>
      </c>
      <c r="E136" s="1">
        <v>83</v>
      </c>
      <c r="F136" s="2">
        <v>738.15181282056346</v>
      </c>
      <c r="G136" s="11">
        <v>76.968678259920779</v>
      </c>
      <c r="H136" s="26">
        <v>0.91300000000000003</v>
      </c>
      <c r="I136" s="11">
        <v>240.06100489577156</v>
      </c>
      <c r="J136" s="16">
        <v>1055.18</v>
      </c>
      <c r="K136" s="22">
        <v>251.13</v>
      </c>
      <c r="L136" s="22">
        <v>89.69</v>
      </c>
      <c r="M136" s="24">
        <v>0</v>
      </c>
    </row>
    <row r="137" spans="1:13">
      <c r="A137" s="1">
        <v>3</v>
      </c>
      <c r="B137" s="1">
        <v>554</v>
      </c>
      <c r="C137" s="4" t="s">
        <v>133</v>
      </c>
      <c r="D137" s="1" t="s">
        <v>18</v>
      </c>
      <c r="E137" s="1">
        <v>85</v>
      </c>
      <c r="F137" s="2">
        <v>93.814103886083487</v>
      </c>
      <c r="G137" s="11">
        <v>7.8084166350644262</v>
      </c>
      <c r="H137" s="26">
        <v>0.90800000000000014</v>
      </c>
      <c r="I137" s="11">
        <v>24.220641413361335</v>
      </c>
      <c r="J137" s="16">
        <v>125.84</v>
      </c>
      <c r="K137" s="22">
        <v>29.95</v>
      </c>
      <c r="L137" s="22">
        <v>10.7</v>
      </c>
      <c r="M137" s="24">
        <v>0</v>
      </c>
    </row>
    <row r="138" spans="1:13">
      <c r="A138" s="1">
        <v>4</v>
      </c>
      <c r="B138" s="1">
        <v>567</v>
      </c>
      <c r="C138" s="4" t="s">
        <v>171</v>
      </c>
      <c r="D138" s="1" t="s">
        <v>16</v>
      </c>
      <c r="E138" s="1">
        <v>81</v>
      </c>
      <c r="F138" s="2">
        <v>327.04654464750632</v>
      </c>
      <c r="G138" s="11">
        <v>46.850499810386559</v>
      </c>
      <c r="H138" s="26">
        <v>0.875</v>
      </c>
      <c r="I138" s="11">
        <v>140.04225486800331</v>
      </c>
      <c r="J138" s="16">
        <v>513.94000000000005</v>
      </c>
      <c r="K138" s="22">
        <v>122.32</v>
      </c>
      <c r="L138" s="22">
        <v>43.68</v>
      </c>
      <c r="M138" s="24">
        <v>0</v>
      </c>
    </row>
    <row r="139" spans="1:13">
      <c r="A139" s="1">
        <v>5</v>
      </c>
      <c r="B139" s="1">
        <v>574</v>
      </c>
      <c r="C139" s="4" t="s">
        <v>273</v>
      </c>
      <c r="D139" s="1" t="s">
        <v>21</v>
      </c>
      <c r="E139" s="1">
        <v>84</v>
      </c>
      <c r="F139" s="2">
        <v>1128.2000960609835</v>
      </c>
      <c r="G139" s="11">
        <v>93.700999620773118</v>
      </c>
      <c r="H139" s="26">
        <v>0.83999999999999986</v>
      </c>
      <c r="I139" s="11">
        <v>268.88112934656635</v>
      </c>
      <c r="J139" s="16">
        <v>1490.78</v>
      </c>
      <c r="K139" s="22">
        <v>354.81</v>
      </c>
      <c r="L139" s="22">
        <v>126.72</v>
      </c>
      <c r="M139" s="24">
        <v>0</v>
      </c>
    </row>
    <row r="140" spans="1:13">
      <c r="A140" s="1">
        <v>5</v>
      </c>
      <c r="B140" s="1">
        <v>575</v>
      </c>
      <c r="C140" s="4" t="s">
        <v>274</v>
      </c>
      <c r="D140" s="1" t="s">
        <v>21</v>
      </c>
      <c r="E140" s="1">
        <v>84</v>
      </c>
      <c r="F140" s="2">
        <v>1115.0304451342015</v>
      </c>
      <c r="G140" s="11">
        <v>93.700999620773118</v>
      </c>
      <c r="H140" s="26">
        <v>0.83999999999999986</v>
      </c>
      <c r="I140" s="11">
        <v>268.88112934656635</v>
      </c>
      <c r="J140" s="16">
        <v>1477.61</v>
      </c>
      <c r="K140" s="22">
        <v>351.67</v>
      </c>
      <c r="L140" s="22">
        <v>125.6</v>
      </c>
      <c r="M140" s="24">
        <v>0</v>
      </c>
    </row>
    <row r="141" spans="1:13">
      <c r="A141" s="1">
        <v>5</v>
      </c>
      <c r="B141" s="1">
        <v>576</v>
      </c>
      <c r="C141" s="4" t="s">
        <v>275</v>
      </c>
      <c r="D141" s="1" t="s">
        <v>21</v>
      </c>
      <c r="E141" s="1">
        <v>84</v>
      </c>
      <c r="F141" s="2">
        <v>1110.6405614919408</v>
      </c>
      <c r="G141" s="11">
        <v>93.700999620773118</v>
      </c>
      <c r="H141" s="26">
        <v>0.83999999999999986</v>
      </c>
      <c r="I141" s="11">
        <v>268.88112934656635</v>
      </c>
      <c r="J141" s="16">
        <v>1473.22</v>
      </c>
      <c r="K141" s="22">
        <v>350.63</v>
      </c>
      <c r="L141" s="22">
        <v>125.22</v>
      </c>
      <c r="M141" s="24">
        <v>0</v>
      </c>
    </row>
    <row r="142" spans="1:13">
      <c r="A142" s="1">
        <v>1</v>
      </c>
      <c r="B142" s="1">
        <v>584</v>
      </c>
      <c r="C142" s="4" t="s">
        <v>51</v>
      </c>
      <c r="D142" s="1" t="s">
        <v>10</v>
      </c>
      <c r="E142" s="1">
        <v>92</v>
      </c>
      <c r="F142" s="2">
        <v>836.75553479958398</v>
      </c>
      <c r="G142" s="11">
        <v>63.582821171238898</v>
      </c>
      <c r="H142" s="26">
        <v>0.91300000000000003</v>
      </c>
      <c r="I142" s="11">
        <v>198.31126491389821</v>
      </c>
      <c r="J142" s="16">
        <v>1098.6500000000001</v>
      </c>
      <c r="K142" s="22">
        <v>261.48</v>
      </c>
      <c r="L142" s="22">
        <v>93.39</v>
      </c>
      <c r="M142" s="24">
        <v>0</v>
      </c>
    </row>
    <row r="143" spans="1:13">
      <c r="A143" s="1">
        <v>1</v>
      </c>
      <c r="B143" s="1">
        <v>588</v>
      </c>
      <c r="C143" s="4" t="s">
        <v>52</v>
      </c>
      <c r="D143" s="1" t="s">
        <v>14</v>
      </c>
      <c r="E143" s="1">
        <v>80</v>
      </c>
      <c r="F143" s="2">
        <v>564.33543119530498</v>
      </c>
      <c r="G143" s="11">
        <v>63.582821171238898</v>
      </c>
      <c r="H143" s="26">
        <v>0.91300000000000003</v>
      </c>
      <c r="I143" s="11">
        <v>198.31126491389821</v>
      </c>
      <c r="J143" s="16">
        <v>826.23</v>
      </c>
      <c r="K143" s="22">
        <v>196.64</v>
      </c>
      <c r="L143" s="22">
        <v>70.23</v>
      </c>
      <c r="M143" s="24">
        <v>0</v>
      </c>
    </row>
    <row r="144" spans="1:13">
      <c r="A144" s="1">
        <v>5</v>
      </c>
      <c r="B144" s="1">
        <v>590</v>
      </c>
      <c r="C144" s="4" t="s">
        <v>276</v>
      </c>
      <c r="D144" s="1" t="s">
        <v>10</v>
      </c>
      <c r="E144" s="1">
        <v>100</v>
      </c>
      <c r="F144" s="2">
        <v>1037.3632730018978</v>
      </c>
      <c r="G144" s="11">
        <v>63.582821171238898</v>
      </c>
      <c r="H144" s="26">
        <v>0.83999999999999986</v>
      </c>
      <c r="I144" s="11">
        <v>182.45505205659853</v>
      </c>
      <c r="J144" s="16">
        <v>1283.4000000000001</v>
      </c>
      <c r="K144" s="22">
        <v>305.45</v>
      </c>
      <c r="L144" s="22">
        <v>109.09</v>
      </c>
      <c r="M144" s="24">
        <v>0</v>
      </c>
    </row>
    <row r="145" spans="1:13">
      <c r="A145" s="1">
        <v>4</v>
      </c>
      <c r="B145" s="1">
        <v>591</v>
      </c>
      <c r="C145" s="4" t="s">
        <v>172</v>
      </c>
      <c r="D145" s="1" t="s">
        <v>14</v>
      </c>
      <c r="E145" s="1">
        <v>90</v>
      </c>
      <c r="F145" s="2">
        <v>880.44767905104561</v>
      </c>
      <c r="G145" s="11">
        <v>63.582821171238898</v>
      </c>
      <c r="H145" s="26">
        <v>0.875</v>
      </c>
      <c r="I145" s="11">
        <v>190.05734589229019</v>
      </c>
      <c r="J145" s="16">
        <v>1134.0899999999999</v>
      </c>
      <c r="K145" s="22">
        <v>269.91000000000003</v>
      </c>
      <c r="L145" s="22">
        <v>96.4</v>
      </c>
      <c r="M145" s="24">
        <v>0</v>
      </c>
    </row>
    <row r="146" spans="1:13">
      <c r="A146" s="1">
        <v>3</v>
      </c>
      <c r="B146" s="1">
        <v>592</v>
      </c>
      <c r="C146" s="4" t="s">
        <v>134</v>
      </c>
      <c r="D146" s="1" t="s">
        <v>16</v>
      </c>
      <c r="E146" s="1">
        <v>85</v>
      </c>
      <c r="F146" s="2">
        <v>539.18421812422719</v>
      </c>
      <c r="G146" s="11">
        <v>46.850499810386559</v>
      </c>
      <c r="H146" s="26">
        <v>0.90800000000000014</v>
      </c>
      <c r="I146" s="11">
        <v>145.32384848016804</v>
      </c>
      <c r="J146" s="16">
        <v>731.36</v>
      </c>
      <c r="K146" s="22">
        <v>174.06</v>
      </c>
      <c r="L146" s="22">
        <v>62.17</v>
      </c>
      <c r="M146" s="24">
        <v>0</v>
      </c>
    </row>
    <row r="147" spans="1:13">
      <c r="A147" s="1">
        <v>5</v>
      </c>
      <c r="B147" s="1">
        <v>596</v>
      </c>
      <c r="C147" s="4" t="s">
        <v>121</v>
      </c>
      <c r="D147" s="1" t="s">
        <v>21</v>
      </c>
      <c r="E147" s="1">
        <v>87</v>
      </c>
      <c r="F147" s="2">
        <v>484.74445911270328</v>
      </c>
      <c r="G147" s="11">
        <v>93.700999620773118</v>
      </c>
      <c r="H147" s="26">
        <v>0.83999999999999986</v>
      </c>
      <c r="I147" s="11">
        <v>268.88112934656635</v>
      </c>
      <c r="J147" s="16">
        <v>847.33</v>
      </c>
      <c r="K147" s="22">
        <v>201.66</v>
      </c>
      <c r="L147" s="22">
        <v>72.02</v>
      </c>
      <c r="M147" s="24">
        <v>0</v>
      </c>
    </row>
    <row r="148" spans="1:13">
      <c r="A148" s="1">
        <v>5</v>
      </c>
      <c r="B148" s="1">
        <v>601</v>
      </c>
      <c r="C148" s="4" t="s">
        <v>277</v>
      </c>
      <c r="D148" s="1" t="s">
        <v>21</v>
      </c>
      <c r="E148" s="1">
        <v>87</v>
      </c>
      <c r="F148" s="2">
        <v>1209.412943442805</v>
      </c>
      <c r="G148" s="11">
        <v>93.700999620773118</v>
      </c>
      <c r="H148" s="26">
        <v>0.83999999999999986</v>
      </c>
      <c r="I148" s="11">
        <v>268.88112934656635</v>
      </c>
      <c r="J148" s="16">
        <v>1572</v>
      </c>
      <c r="K148" s="22">
        <v>374.14</v>
      </c>
      <c r="L148" s="22">
        <v>133.62</v>
      </c>
      <c r="M148" s="24">
        <v>0</v>
      </c>
    </row>
    <row r="149" spans="1:13">
      <c r="A149" s="1">
        <v>6</v>
      </c>
      <c r="B149" s="1">
        <v>604</v>
      </c>
      <c r="C149" s="4" t="s">
        <v>415</v>
      </c>
      <c r="D149" s="1" t="s">
        <v>6</v>
      </c>
      <c r="E149" s="1">
        <v>100</v>
      </c>
      <c r="F149" s="2">
        <v>1062.9988266195762</v>
      </c>
      <c r="G149" s="11">
        <v>76.968678259920779</v>
      </c>
      <c r="H149" s="26">
        <v>0.95499999999999996</v>
      </c>
      <c r="I149" s="11">
        <v>251.10433699393411</v>
      </c>
      <c r="J149" s="16">
        <v>1391.07</v>
      </c>
      <c r="K149" s="22">
        <v>331.07</v>
      </c>
      <c r="L149" s="22">
        <v>118.24</v>
      </c>
      <c r="M149" s="24">
        <v>0</v>
      </c>
    </row>
    <row r="150" spans="1:13">
      <c r="A150" s="1">
        <v>6</v>
      </c>
      <c r="B150" s="1">
        <v>605</v>
      </c>
      <c r="C150" s="4" t="s">
        <v>416</v>
      </c>
      <c r="D150" s="1" t="s">
        <v>14</v>
      </c>
      <c r="E150" s="1">
        <v>88</v>
      </c>
      <c r="F150" s="2">
        <v>708.66588441305089</v>
      </c>
      <c r="G150" s="11">
        <v>63.582821171238898</v>
      </c>
      <c r="H150" s="26">
        <v>0.95499999999999996</v>
      </c>
      <c r="I150" s="11">
        <v>207.43401751672812</v>
      </c>
      <c r="J150" s="16">
        <v>979.68</v>
      </c>
      <c r="K150" s="22">
        <v>233.16</v>
      </c>
      <c r="L150" s="22">
        <v>83.27</v>
      </c>
      <c r="M150" s="24">
        <v>0</v>
      </c>
    </row>
    <row r="151" spans="1:13">
      <c r="A151" s="1">
        <v>5</v>
      </c>
      <c r="B151" s="1">
        <v>606</v>
      </c>
      <c r="C151" s="4" t="s">
        <v>278</v>
      </c>
      <c r="D151" s="1" t="s">
        <v>14</v>
      </c>
      <c r="E151" s="1">
        <v>87</v>
      </c>
      <c r="F151" s="2">
        <v>760.90190854660682</v>
      </c>
      <c r="G151" s="11">
        <v>63.582821171238898</v>
      </c>
      <c r="H151" s="26">
        <v>0.83999999999999986</v>
      </c>
      <c r="I151" s="11">
        <v>182.45505205659853</v>
      </c>
      <c r="J151" s="16">
        <v>1006.94</v>
      </c>
      <c r="K151" s="22">
        <v>239.65</v>
      </c>
      <c r="L151" s="22">
        <v>85.59</v>
      </c>
      <c r="M151" s="24">
        <v>0</v>
      </c>
    </row>
    <row r="152" spans="1:13">
      <c r="A152" s="1">
        <v>6</v>
      </c>
      <c r="B152" s="1">
        <v>607</v>
      </c>
      <c r="C152" s="4" t="s">
        <v>417</v>
      </c>
      <c r="D152" s="1" t="s">
        <v>14</v>
      </c>
      <c r="E152" s="1">
        <v>92</v>
      </c>
      <c r="F152" s="2">
        <v>793.70579054261702</v>
      </c>
      <c r="G152" s="11">
        <v>63.582821171238898</v>
      </c>
      <c r="H152" s="26">
        <v>0.95499999999999996</v>
      </c>
      <c r="I152" s="11">
        <v>207.43401751672812</v>
      </c>
      <c r="J152" s="16">
        <v>1064.72</v>
      </c>
      <c r="K152" s="22">
        <v>253.4</v>
      </c>
      <c r="L152" s="22">
        <v>90.5</v>
      </c>
      <c r="M152" s="24">
        <v>0</v>
      </c>
    </row>
    <row r="153" spans="1:13">
      <c r="A153" s="1">
        <v>5</v>
      </c>
      <c r="B153" s="1">
        <v>610</v>
      </c>
      <c r="C153" s="4" t="s">
        <v>279</v>
      </c>
      <c r="D153" s="1" t="s">
        <v>14</v>
      </c>
      <c r="E153" s="1">
        <v>87</v>
      </c>
      <c r="F153" s="2">
        <v>731.52345647917025</v>
      </c>
      <c r="G153" s="11">
        <v>63.582821171238898</v>
      </c>
      <c r="H153" s="26">
        <v>0.83999999999999986</v>
      </c>
      <c r="I153" s="11">
        <v>182.45505205659853</v>
      </c>
      <c r="J153" s="16">
        <v>977.56</v>
      </c>
      <c r="K153" s="22">
        <v>232.66</v>
      </c>
      <c r="L153" s="22">
        <v>83.09</v>
      </c>
      <c r="M153" s="24">
        <v>0</v>
      </c>
    </row>
    <row r="154" spans="1:13">
      <c r="A154" s="1">
        <v>5</v>
      </c>
      <c r="B154" s="1">
        <v>611</v>
      </c>
      <c r="C154" s="4" t="s">
        <v>280</v>
      </c>
      <c r="D154" s="1" t="s">
        <v>14</v>
      </c>
      <c r="E154" s="1">
        <v>87</v>
      </c>
      <c r="F154" s="2">
        <v>760.90190854660682</v>
      </c>
      <c r="G154" s="11">
        <v>63.582821171238898</v>
      </c>
      <c r="H154" s="26">
        <v>0.83999999999999986</v>
      </c>
      <c r="I154" s="11">
        <v>182.45505205659853</v>
      </c>
      <c r="J154" s="16">
        <v>1006.94</v>
      </c>
      <c r="K154" s="22">
        <v>239.65</v>
      </c>
      <c r="L154" s="22">
        <v>85.59</v>
      </c>
      <c r="M154" s="24">
        <v>0</v>
      </c>
    </row>
    <row r="155" spans="1:13">
      <c r="A155" s="1">
        <v>5</v>
      </c>
      <c r="B155" s="1">
        <v>612</v>
      </c>
      <c r="C155" s="4" t="s">
        <v>281</v>
      </c>
      <c r="D155" s="1" t="s">
        <v>14</v>
      </c>
      <c r="E155" s="1">
        <v>87</v>
      </c>
      <c r="F155" s="2">
        <v>734.46130168591401</v>
      </c>
      <c r="G155" s="11">
        <v>63.582821171238898</v>
      </c>
      <c r="H155" s="26">
        <v>0.83999999999999986</v>
      </c>
      <c r="I155" s="11">
        <v>182.45505205659853</v>
      </c>
      <c r="J155" s="16">
        <v>980.5</v>
      </c>
      <c r="K155" s="22">
        <v>233.36</v>
      </c>
      <c r="L155" s="22">
        <v>83.34</v>
      </c>
      <c r="M155" s="24">
        <v>0</v>
      </c>
    </row>
    <row r="156" spans="1:13">
      <c r="A156" s="1">
        <v>3</v>
      </c>
      <c r="B156" s="1">
        <v>614</v>
      </c>
      <c r="C156" s="4" t="s">
        <v>135</v>
      </c>
      <c r="D156" s="1" t="s">
        <v>21</v>
      </c>
      <c r="E156" s="1">
        <v>85</v>
      </c>
      <c r="F156" s="2">
        <v>772.45765071114351</v>
      </c>
      <c r="G156" s="11">
        <v>62.467333080515409</v>
      </c>
      <c r="H156" s="26">
        <v>0.90800000000000014</v>
      </c>
      <c r="I156" s="11">
        <v>193.76513130689068</v>
      </c>
      <c r="J156" s="16">
        <v>1028.69</v>
      </c>
      <c r="K156" s="22">
        <v>244.83</v>
      </c>
      <c r="L156" s="22">
        <v>87.44</v>
      </c>
      <c r="M156" s="24">
        <v>0</v>
      </c>
    </row>
    <row r="157" spans="1:13">
      <c r="A157" s="1">
        <v>1</v>
      </c>
      <c r="B157" s="1">
        <v>616</v>
      </c>
      <c r="C157" s="4" t="s">
        <v>53</v>
      </c>
      <c r="D157" s="1" t="s">
        <v>21</v>
      </c>
      <c r="E157" s="1">
        <v>80</v>
      </c>
      <c r="F157" s="2">
        <v>468.32</v>
      </c>
      <c r="G157" s="11">
        <v>46.850499810386559</v>
      </c>
      <c r="H157" s="26">
        <v>0.91300000000000003</v>
      </c>
      <c r="I157" s="11">
        <v>146.1240899365566</v>
      </c>
      <c r="J157" s="16">
        <v>661.29</v>
      </c>
      <c r="K157" s="22">
        <v>157.38999999999999</v>
      </c>
      <c r="L157" s="22">
        <v>56.21</v>
      </c>
      <c r="M157" s="24">
        <v>0</v>
      </c>
    </row>
    <row r="158" spans="1:13">
      <c r="A158" s="1">
        <v>1</v>
      </c>
      <c r="B158" s="1">
        <v>617</v>
      </c>
      <c r="C158" s="4" t="s">
        <v>54</v>
      </c>
      <c r="D158" s="1" t="s">
        <v>6</v>
      </c>
      <c r="E158" s="1">
        <v>95</v>
      </c>
      <c r="F158" s="2">
        <v>1022.06</v>
      </c>
      <c r="G158" s="11">
        <v>76.968678259920779</v>
      </c>
      <c r="H158" s="26">
        <v>0.91300000000000003</v>
      </c>
      <c r="I158" s="11">
        <v>240.06100489577156</v>
      </c>
      <c r="J158" s="16">
        <v>1339.09</v>
      </c>
      <c r="K158" s="22">
        <v>318.7</v>
      </c>
      <c r="L158" s="22">
        <v>113.82</v>
      </c>
      <c r="M158" s="24">
        <v>0</v>
      </c>
    </row>
    <row r="159" spans="1:13">
      <c r="A159" s="1">
        <v>5</v>
      </c>
      <c r="B159" s="1">
        <v>618</v>
      </c>
      <c r="C159" s="4" t="s">
        <v>282</v>
      </c>
      <c r="D159" s="1" t="s">
        <v>21</v>
      </c>
      <c r="E159" s="1">
        <v>87</v>
      </c>
      <c r="F159" s="2">
        <v>1194.7237174090869</v>
      </c>
      <c r="G159" s="11">
        <v>93.700999620773118</v>
      </c>
      <c r="H159" s="26">
        <v>0.83999999999999986</v>
      </c>
      <c r="I159" s="11">
        <v>268.88112934656635</v>
      </c>
      <c r="J159" s="16">
        <v>1557.31</v>
      </c>
      <c r="K159" s="22">
        <v>370.64</v>
      </c>
      <c r="L159" s="22">
        <v>132.37</v>
      </c>
      <c r="M159" s="24">
        <v>0</v>
      </c>
    </row>
    <row r="160" spans="1:13">
      <c r="A160" s="1">
        <v>5</v>
      </c>
      <c r="B160" s="1">
        <v>621</v>
      </c>
      <c r="C160" s="4" t="s">
        <v>283</v>
      </c>
      <c r="D160" s="1" t="s">
        <v>16</v>
      </c>
      <c r="E160" s="1">
        <v>100</v>
      </c>
      <c r="F160" s="2">
        <v>781.06160496529617</v>
      </c>
      <c r="G160" s="11">
        <v>46.850499810386559</v>
      </c>
      <c r="H160" s="26">
        <v>0.83999999999999986</v>
      </c>
      <c r="I160" s="11">
        <v>134.44056467328318</v>
      </c>
      <c r="J160" s="16">
        <v>962.35</v>
      </c>
      <c r="K160" s="22">
        <v>229.04</v>
      </c>
      <c r="L160" s="22">
        <v>81.8</v>
      </c>
      <c r="M160" s="24">
        <v>0</v>
      </c>
    </row>
    <row r="161" spans="1:13">
      <c r="A161" s="1">
        <v>5</v>
      </c>
      <c r="B161" s="1">
        <v>623</v>
      </c>
      <c r="C161" s="4" t="s">
        <v>284</v>
      </c>
      <c r="D161" s="1" t="s">
        <v>10</v>
      </c>
      <c r="E161" s="1">
        <v>84</v>
      </c>
      <c r="F161" s="2">
        <v>679.55398782194641</v>
      </c>
      <c r="G161" s="11">
        <v>63.582821171238898</v>
      </c>
      <c r="H161" s="26">
        <v>0.83999999999999986</v>
      </c>
      <c r="I161" s="11">
        <v>182.45505205659853</v>
      </c>
      <c r="J161" s="16">
        <v>925.59</v>
      </c>
      <c r="K161" s="22">
        <v>220.29</v>
      </c>
      <c r="L161" s="22">
        <v>78.680000000000007</v>
      </c>
      <c r="M161" s="24">
        <v>0</v>
      </c>
    </row>
    <row r="162" spans="1:13">
      <c r="A162" s="1">
        <v>3</v>
      </c>
      <c r="B162" s="1">
        <v>624</v>
      </c>
      <c r="C162" s="4" t="s">
        <v>136</v>
      </c>
      <c r="D162" s="1" t="s">
        <v>21</v>
      </c>
      <c r="E162" s="1">
        <v>85</v>
      </c>
      <c r="F162" s="2">
        <v>1168.5616448968294</v>
      </c>
      <c r="G162" s="11">
        <v>93.700999620773118</v>
      </c>
      <c r="H162" s="26">
        <v>0.90800000000000014</v>
      </c>
      <c r="I162" s="11">
        <v>290.64769696033608</v>
      </c>
      <c r="J162" s="16">
        <v>1552.91</v>
      </c>
      <c r="K162" s="22">
        <v>369.59</v>
      </c>
      <c r="L162" s="22">
        <v>132</v>
      </c>
      <c r="M162" s="24">
        <v>0</v>
      </c>
    </row>
    <row r="163" spans="1:13">
      <c r="A163" s="1">
        <v>5</v>
      </c>
      <c r="B163" s="1">
        <v>625</v>
      </c>
      <c r="C163" s="4" t="s">
        <v>285</v>
      </c>
      <c r="D163" s="1" t="s">
        <v>14</v>
      </c>
      <c r="E163" s="1">
        <v>87</v>
      </c>
      <c r="F163" s="2">
        <v>716.83423044545214</v>
      </c>
      <c r="G163" s="11">
        <v>63.582821171238898</v>
      </c>
      <c r="H163" s="26">
        <v>0.83999999999999986</v>
      </c>
      <c r="I163" s="11">
        <v>182.45505205659853</v>
      </c>
      <c r="J163" s="16">
        <v>962.87</v>
      </c>
      <c r="K163" s="22">
        <v>229.16</v>
      </c>
      <c r="L163" s="22">
        <v>81.84</v>
      </c>
      <c r="M163" s="24">
        <v>0</v>
      </c>
    </row>
    <row r="164" spans="1:13">
      <c r="A164" s="1">
        <v>5</v>
      </c>
      <c r="B164" s="1">
        <v>626</v>
      </c>
      <c r="C164" s="4" t="s">
        <v>286</v>
      </c>
      <c r="D164" s="1" t="s">
        <v>14</v>
      </c>
      <c r="E164" s="1">
        <v>60</v>
      </c>
      <c r="F164" s="2">
        <v>275.24570436974187</v>
      </c>
      <c r="G164" s="11">
        <v>63.582821171238898</v>
      </c>
      <c r="H164" s="26">
        <v>0.83999999999999986</v>
      </c>
      <c r="I164" s="11">
        <v>182.45505205659853</v>
      </c>
      <c r="J164" s="16">
        <v>521.28</v>
      </c>
      <c r="K164" s="22">
        <v>124.06</v>
      </c>
      <c r="L164" s="22">
        <v>44.31</v>
      </c>
      <c r="M164" s="24">
        <v>0</v>
      </c>
    </row>
    <row r="165" spans="1:13">
      <c r="A165" s="1">
        <v>5</v>
      </c>
      <c r="B165" s="1">
        <v>629</v>
      </c>
      <c r="C165" s="4" t="s">
        <v>287</v>
      </c>
      <c r="D165" s="1" t="s">
        <v>14</v>
      </c>
      <c r="E165" s="1">
        <v>84</v>
      </c>
      <c r="F165" s="2">
        <v>671.65219726587725</v>
      </c>
      <c r="G165" s="11">
        <v>63.582821171238898</v>
      </c>
      <c r="H165" s="26">
        <v>0.83999999999999986</v>
      </c>
      <c r="I165" s="11">
        <v>182.45505205659853</v>
      </c>
      <c r="J165" s="16">
        <v>917.69</v>
      </c>
      <c r="K165" s="22">
        <v>218.41</v>
      </c>
      <c r="L165" s="22">
        <v>78</v>
      </c>
      <c r="M165" s="24">
        <v>0</v>
      </c>
    </row>
    <row r="166" spans="1:13">
      <c r="A166" s="1">
        <v>1</v>
      </c>
      <c r="B166" s="1">
        <v>630</v>
      </c>
      <c r="C166" s="4" t="s">
        <v>55</v>
      </c>
      <c r="D166" s="1" t="s">
        <v>6</v>
      </c>
      <c r="E166" s="1">
        <v>75</v>
      </c>
      <c r="F166" s="2">
        <v>432.67</v>
      </c>
      <c r="G166" s="11">
        <v>74.428711877343389</v>
      </c>
      <c r="H166" s="26">
        <v>0.91300000000000003</v>
      </c>
      <c r="I166" s="11">
        <v>232.13899173421109</v>
      </c>
      <c r="J166" s="16">
        <v>739.24</v>
      </c>
      <c r="K166" s="22">
        <v>175.94</v>
      </c>
      <c r="L166" s="22">
        <v>62.84</v>
      </c>
      <c r="M166" s="24">
        <v>0</v>
      </c>
    </row>
    <row r="167" spans="1:13">
      <c r="A167" s="1">
        <v>5</v>
      </c>
      <c r="B167" s="1">
        <v>634</v>
      </c>
      <c r="C167" s="4" t="s">
        <v>288</v>
      </c>
      <c r="D167" s="1" t="s">
        <v>6</v>
      </c>
      <c r="E167" s="1">
        <v>88</v>
      </c>
      <c r="F167" s="2">
        <v>805.37480667627813</v>
      </c>
      <c r="G167" s="11">
        <v>76.968678259920779</v>
      </c>
      <c r="H167" s="26">
        <v>0.83999999999999986</v>
      </c>
      <c r="I167" s="11">
        <v>220.86664196325091</v>
      </c>
      <c r="J167" s="16">
        <v>1103.21</v>
      </c>
      <c r="K167" s="22">
        <v>262.56</v>
      </c>
      <c r="L167" s="22">
        <v>93.77</v>
      </c>
      <c r="M167" s="24">
        <v>0</v>
      </c>
    </row>
    <row r="168" spans="1:13">
      <c r="A168" s="1">
        <v>4</v>
      </c>
      <c r="B168" s="1">
        <v>637</v>
      </c>
      <c r="C168" s="4" t="s">
        <v>173</v>
      </c>
      <c r="D168" s="1" t="s">
        <v>21</v>
      </c>
      <c r="E168" s="1">
        <v>100</v>
      </c>
      <c r="F168" s="2">
        <v>1491.3044983926586</v>
      </c>
      <c r="G168" s="11">
        <v>93.700999620773118</v>
      </c>
      <c r="H168" s="26">
        <v>0.875</v>
      </c>
      <c r="I168" s="11">
        <v>280.08450973600662</v>
      </c>
      <c r="J168" s="16">
        <v>1865.09</v>
      </c>
      <c r="K168" s="22">
        <v>443.89</v>
      </c>
      <c r="L168" s="22">
        <v>158.53</v>
      </c>
      <c r="M168" s="24">
        <v>0</v>
      </c>
    </row>
    <row r="169" spans="1:13">
      <c r="A169" s="1">
        <v>6</v>
      </c>
      <c r="B169" s="1">
        <v>638</v>
      </c>
      <c r="C169" s="4" t="s">
        <v>418</v>
      </c>
      <c r="D169" s="1" t="s">
        <v>10</v>
      </c>
      <c r="E169" s="1">
        <v>85</v>
      </c>
      <c r="F169" s="2">
        <v>637.79929597174578</v>
      </c>
      <c r="G169" s="11">
        <v>63.582821171238898</v>
      </c>
      <c r="H169" s="26">
        <v>0.95499999999999996</v>
      </c>
      <c r="I169" s="11">
        <v>207.43401751672812</v>
      </c>
      <c r="J169" s="16">
        <v>908.82</v>
      </c>
      <c r="K169" s="22">
        <v>216.3</v>
      </c>
      <c r="L169" s="22">
        <v>77.25</v>
      </c>
      <c r="M169" s="24">
        <v>0</v>
      </c>
    </row>
    <row r="170" spans="1:13">
      <c r="A170" s="1" t="s">
        <v>461</v>
      </c>
      <c r="B170" s="1">
        <v>639</v>
      </c>
      <c r="C170" s="4" t="s">
        <v>56</v>
      </c>
      <c r="D170" s="1" t="s">
        <v>6</v>
      </c>
      <c r="E170" s="1">
        <v>90</v>
      </c>
      <c r="F170" s="2">
        <v>996.13754142807625</v>
      </c>
      <c r="G170" s="11">
        <v>76.968678259920779</v>
      </c>
      <c r="H170" s="26">
        <v>0.875</v>
      </c>
      <c r="I170" s="11">
        <v>230.06941871171972</v>
      </c>
      <c r="J170" s="16">
        <v>1303.18</v>
      </c>
      <c r="K170" s="22">
        <v>310.16000000000003</v>
      </c>
      <c r="L170" s="22">
        <v>110.77</v>
      </c>
      <c r="M170" s="24">
        <v>0</v>
      </c>
    </row>
    <row r="171" spans="1:13">
      <c r="A171" s="1">
        <v>1</v>
      </c>
      <c r="B171" s="1">
        <v>641</v>
      </c>
      <c r="C171" s="4" t="s">
        <v>57</v>
      </c>
      <c r="D171" s="1" t="s">
        <v>10</v>
      </c>
      <c r="E171" s="1">
        <v>87</v>
      </c>
      <c r="F171" s="2">
        <v>635.41176864698627</v>
      </c>
      <c r="G171" s="11">
        <v>63.582821171238898</v>
      </c>
      <c r="H171" s="26">
        <v>0.91300000000000003</v>
      </c>
      <c r="I171" s="11">
        <v>198.31126491389821</v>
      </c>
      <c r="J171" s="16">
        <v>897.31</v>
      </c>
      <c r="K171" s="22">
        <v>213.56</v>
      </c>
      <c r="L171" s="22">
        <v>76.27</v>
      </c>
      <c r="M171" s="24">
        <v>0</v>
      </c>
    </row>
    <row r="172" spans="1:13">
      <c r="A172" s="1">
        <v>3</v>
      </c>
      <c r="B172" s="1">
        <v>642</v>
      </c>
      <c r="C172" s="4" t="s">
        <v>137</v>
      </c>
      <c r="D172" s="1" t="s">
        <v>10</v>
      </c>
      <c r="E172" s="1">
        <v>85</v>
      </c>
      <c r="F172" s="2">
        <v>714.96222330025716</v>
      </c>
      <c r="G172" s="11">
        <v>63.582821171238898</v>
      </c>
      <c r="H172" s="26">
        <v>0.90800000000000014</v>
      </c>
      <c r="I172" s="11">
        <v>197.22522293737086</v>
      </c>
      <c r="J172" s="16">
        <v>975.77</v>
      </c>
      <c r="K172" s="22">
        <v>232.23</v>
      </c>
      <c r="L172" s="22">
        <v>82.94</v>
      </c>
      <c r="M172" s="24">
        <v>0</v>
      </c>
    </row>
    <row r="173" spans="1:13">
      <c r="A173" s="1">
        <v>5</v>
      </c>
      <c r="B173" s="1">
        <v>644</v>
      </c>
      <c r="C173" s="4" t="s">
        <v>289</v>
      </c>
      <c r="D173" s="1" t="s">
        <v>16</v>
      </c>
      <c r="E173" s="1">
        <v>70</v>
      </c>
      <c r="F173" s="2">
        <v>221.55405059132329</v>
      </c>
      <c r="G173" s="11">
        <v>46.850499810386559</v>
      </c>
      <c r="H173" s="26">
        <v>0.83999999999999986</v>
      </c>
      <c r="I173" s="11">
        <v>134.44056467328318</v>
      </c>
      <c r="J173" s="16">
        <v>402.85</v>
      </c>
      <c r="K173" s="22">
        <v>95.88</v>
      </c>
      <c r="L173" s="22">
        <v>34.24</v>
      </c>
      <c r="M173" s="24">
        <v>0</v>
      </c>
    </row>
    <row r="174" spans="1:13">
      <c r="A174" s="1">
        <v>5</v>
      </c>
      <c r="B174" s="1">
        <v>646</v>
      </c>
      <c r="C174" s="4" t="s">
        <v>290</v>
      </c>
      <c r="D174" s="1" t="s">
        <v>14</v>
      </c>
      <c r="E174" s="1">
        <v>60</v>
      </c>
      <c r="F174" s="2">
        <v>220.64230552716148</v>
      </c>
      <c r="G174" s="11">
        <v>63.582821171238898</v>
      </c>
      <c r="H174" s="26">
        <v>0.83999999999999986</v>
      </c>
      <c r="I174" s="11">
        <v>182.45505205659853</v>
      </c>
      <c r="J174" s="16">
        <v>466.68</v>
      </c>
      <c r="K174" s="22">
        <v>111.07</v>
      </c>
      <c r="L174" s="22">
        <v>39.67</v>
      </c>
      <c r="M174" s="24">
        <v>0</v>
      </c>
    </row>
    <row r="175" spans="1:13">
      <c r="A175" s="1">
        <v>5</v>
      </c>
      <c r="B175" s="1">
        <v>647</v>
      </c>
      <c r="C175" s="4" t="s">
        <v>291</v>
      </c>
      <c r="D175" s="1" t="s">
        <v>21</v>
      </c>
      <c r="E175" s="1">
        <v>84</v>
      </c>
      <c r="F175" s="2">
        <v>689.21173183491976</v>
      </c>
      <c r="G175" s="11">
        <v>93.700999620773118</v>
      </c>
      <c r="H175" s="26">
        <v>0.83999999999999986</v>
      </c>
      <c r="I175" s="11">
        <v>268.88112934656635</v>
      </c>
      <c r="J175" s="16">
        <v>1051.79</v>
      </c>
      <c r="K175" s="22">
        <v>250.33</v>
      </c>
      <c r="L175" s="22">
        <v>89.4</v>
      </c>
      <c r="M175" s="24">
        <v>0</v>
      </c>
    </row>
    <row r="176" spans="1:13">
      <c r="A176" s="1">
        <v>5</v>
      </c>
      <c r="B176" s="1">
        <v>649</v>
      </c>
      <c r="C176" s="4" t="s">
        <v>292</v>
      </c>
      <c r="D176" s="1" t="s">
        <v>14</v>
      </c>
      <c r="E176" s="1">
        <v>87</v>
      </c>
      <c r="F176" s="2">
        <v>743.27483730614506</v>
      </c>
      <c r="G176" s="11">
        <v>63.582821171238898</v>
      </c>
      <c r="H176" s="26">
        <v>0.83999999999999986</v>
      </c>
      <c r="I176" s="11">
        <v>182.45505205659853</v>
      </c>
      <c r="J176" s="16">
        <v>989.31</v>
      </c>
      <c r="K176" s="22">
        <v>235.46</v>
      </c>
      <c r="L176" s="22">
        <v>84.09</v>
      </c>
      <c r="M176" s="24">
        <v>0</v>
      </c>
    </row>
    <row r="177" spans="1:13">
      <c r="A177" s="1">
        <v>5</v>
      </c>
      <c r="B177" s="1">
        <v>650</v>
      </c>
      <c r="C177" s="4" t="s">
        <v>293</v>
      </c>
      <c r="D177" s="1" t="s">
        <v>14</v>
      </c>
      <c r="E177" s="1">
        <v>87</v>
      </c>
      <c r="F177" s="2">
        <v>716.83423044545214</v>
      </c>
      <c r="G177" s="11">
        <v>63.582821171238898</v>
      </c>
      <c r="H177" s="26">
        <v>0.83999999999999986</v>
      </c>
      <c r="I177" s="11">
        <v>182.45505205659853</v>
      </c>
      <c r="J177" s="16">
        <v>962.87</v>
      </c>
      <c r="K177" s="22">
        <v>229.16</v>
      </c>
      <c r="L177" s="22">
        <v>81.84</v>
      </c>
      <c r="M177" s="24">
        <v>0</v>
      </c>
    </row>
    <row r="178" spans="1:13">
      <c r="A178" s="1">
        <v>6</v>
      </c>
      <c r="B178" s="1">
        <v>651</v>
      </c>
      <c r="C178" s="4" t="s">
        <v>419</v>
      </c>
      <c r="D178" s="1" t="s">
        <v>14</v>
      </c>
      <c r="E178" s="1">
        <v>75</v>
      </c>
      <c r="F178" s="2">
        <v>401.5773345007288</v>
      </c>
      <c r="G178" s="11">
        <v>63.582821171238898</v>
      </c>
      <c r="H178" s="26">
        <v>0.95499999999999996</v>
      </c>
      <c r="I178" s="11">
        <v>207.43401751672812</v>
      </c>
      <c r="J178" s="16">
        <v>672.59</v>
      </c>
      <c r="K178" s="22">
        <v>160.08000000000001</v>
      </c>
      <c r="L178" s="22">
        <v>57.17</v>
      </c>
      <c r="M178" s="24">
        <v>0</v>
      </c>
    </row>
    <row r="179" spans="1:13">
      <c r="A179" s="1">
        <v>5</v>
      </c>
      <c r="B179" s="1">
        <v>653</v>
      </c>
      <c r="C179" s="4" t="s">
        <v>294</v>
      </c>
      <c r="D179" s="1" t="s">
        <v>21</v>
      </c>
      <c r="E179" s="1">
        <v>81</v>
      </c>
      <c r="F179" s="2">
        <v>1009.6732377199462</v>
      </c>
      <c r="G179" s="11">
        <v>93.700999620773118</v>
      </c>
      <c r="H179" s="26">
        <v>0.83999999999999986</v>
      </c>
      <c r="I179" s="11">
        <v>268.88112934656635</v>
      </c>
      <c r="J179" s="16">
        <v>1372.26</v>
      </c>
      <c r="K179" s="22">
        <v>326.60000000000002</v>
      </c>
      <c r="L179" s="22">
        <v>116.64</v>
      </c>
      <c r="M179" s="24">
        <v>0</v>
      </c>
    </row>
    <row r="180" spans="1:13">
      <c r="A180" s="1">
        <v>5</v>
      </c>
      <c r="B180" s="1">
        <v>654</v>
      </c>
      <c r="C180" s="4" t="s">
        <v>295</v>
      </c>
      <c r="D180" s="1" t="s">
        <v>21</v>
      </c>
      <c r="E180" s="1">
        <v>87</v>
      </c>
      <c r="F180" s="2">
        <v>612.05108473826169</v>
      </c>
      <c r="G180" s="11">
        <v>93.700999620773118</v>
      </c>
      <c r="H180" s="26">
        <v>0.83999999999999986</v>
      </c>
      <c r="I180" s="11">
        <v>268.88112934656635</v>
      </c>
      <c r="J180" s="16">
        <v>974.63</v>
      </c>
      <c r="K180" s="22">
        <v>231.96</v>
      </c>
      <c r="L180" s="22">
        <v>82.84</v>
      </c>
      <c r="M180" s="24">
        <v>0</v>
      </c>
    </row>
    <row r="181" spans="1:13">
      <c r="A181" s="1">
        <v>6</v>
      </c>
      <c r="B181" s="1">
        <v>655</v>
      </c>
      <c r="C181" s="4" t="s">
        <v>420</v>
      </c>
      <c r="D181" s="1" t="s">
        <v>21</v>
      </c>
      <c r="E181" s="1">
        <v>85</v>
      </c>
      <c r="F181" s="2">
        <v>1062.9988266195762</v>
      </c>
      <c r="G181" s="11">
        <v>93.700999620773118</v>
      </c>
      <c r="H181" s="26">
        <v>0.95499999999999996</v>
      </c>
      <c r="I181" s="11">
        <v>305.69223634044153</v>
      </c>
      <c r="J181" s="16">
        <v>1462.39</v>
      </c>
      <c r="K181" s="22">
        <v>348.05</v>
      </c>
      <c r="L181" s="22">
        <v>124.3</v>
      </c>
      <c r="M181" s="24">
        <v>0</v>
      </c>
    </row>
    <row r="182" spans="1:13">
      <c r="A182" s="1">
        <v>5</v>
      </c>
      <c r="B182" s="1">
        <v>657</v>
      </c>
      <c r="C182" s="4" t="s">
        <v>296</v>
      </c>
      <c r="D182" s="1" t="s">
        <v>6</v>
      </c>
      <c r="E182" s="1">
        <v>90</v>
      </c>
      <c r="F182" s="2">
        <v>1037.3632730018978</v>
      </c>
      <c r="G182" s="11">
        <v>76.968678259920779</v>
      </c>
      <c r="H182" s="26">
        <v>0.83999999999999986</v>
      </c>
      <c r="I182" s="11">
        <v>220.86664196325091</v>
      </c>
      <c r="J182" s="16">
        <v>1335.2</v>
      </c>
      <c r="K182" s="22">
        <v>317.77999999999997</v>
      </c>
      <c r="L182" s="22">
        <v>113.49</v>
      </c>
      <c r="M182" s="24">
        <v>0</v>
      </c>
    </row>
    <row r="183" spans="1:13">
      <c r="A183" s="1">
        <v>1</v>
      </c>
      <c r="B183" s="1">
        <v>660</v>
      </c>
      <c r="C183" s="4" t="s">
        <v>58</v>
      </c>
      <c r="D183" s="1" t="s">
        <v>16</v>
      </c>
      <c r="E183" s="1">
        <v>90</v>
      </c>
      <c r="F183" s="2">
        <v>548.88033586370625</v>
      </c>
      <c r="G183" s="11">
        <v>44.554825319677619</v>
      </c>
      <c r="H183" s="26">
        <v>0.91300000000000003</v>
      </c>
      <c r="I183" s="11">
        <v>138.9640095296653</v>
      </c>
      <c r="J183" s="16">
        <v>732.4</v>
      </c>
      <c r="K183" s="22">
        <v>174.31</v>
      </c>
      <c r="L183" s="22">
        <v>62.25</v>
      </c>
      <c r="M183" s="24">
        <v>0</v>
      </c>
    </row>
    <row r="184" spans="1:13">
      <c r="A184" s="1">
        <v>5</v>
      </c>
      <c r="B184" s="1">
        <v>663</v>
      </c>
      <c r="C184" s="4" t="s">
        <v>297</v>
      </c>
      <c r="D184" s="1" t="s">
        <v>6</v>
      </c>
      <c r="E184" s="1">
        <v>105</v>
      </c>
      <c r="F184" s="2">
        <v>1251.1168380442812</v>
      </c>
      <c r="G184" s="11">
        <v>76.968678259920779</v>
      </c>
      <c r="H184" s="26">
        <v>0.83999999999999986</v>
      </c>
      <c r="I184" s="11">
        <v>220.86664196325091</v>
      </c>
      <c r="J184" s="16">
        <v>1548.95</v>
      </c>
      <c r="K184" s="22">
        <v>368.65</v>
      </c>
      <c r="L184" s="22">
        <v>131.66</v>
      </c>
      <c r="M184" s="24">
        <v>0</v>
      </c>
    </row>
    <row r="185" spans="1:13">
      <c r="A185" s="1">
        <v>5</v>
      </c>
      <c r="B185" s="1">
        <v>665</v>
      </c>
      <c r="C185" s="4" t="s">
        <v>298</v>
      </c>
      <c r="D185" s="1" t="s">
        <v>10</v>
      </c>
      <c r="E185" s="1">
        <v>84</v>
      </c>
      <c r="F185" s="2">
        <v>547.85747855412728</v>
      </c>
      <c r="G185" s="11">
        <v>63.582821171238898</v>
      </c>
      <c r="H185" s="26">
        <v>0.83999999999999986</v>
      </c>
      <c r="I185" s="11">
        <v>182.45505205659853</v>
      </c>
      <c r="J185" s="16">
        <v>793.9</v>
      </c>
      <c r="K185" s="22">
        <v>188.95</v>
      </c>
      <c r="L185" s="22">
        <v>67.48</v>
      </c>
      <c r="M185" s="24">
        <v>0</v>
      </c>
    </row>
    <row r="186" spans="1:13">
      <c r="A186" s="1">
        <v>5</v>
      </c>
      <c r="B186" s="1">
        <v>668</v>
      </c>
      <c r="C186" s="4" t="s">
        <v>299</v>
      </c>
      <c r="D186" s="1" t="s">
        <v>14</v>
      </c>
      <c r="E186" s="1">
        <v>87</v>
      </c>
      <c r="F186" s="2">
        <v>722.70992085893943</v>
      </c>
      <c r="G186" s="11">
        <v>63.582821171238898</v>
      </c>
      <c r="H186" s="26">
        <v>0.83999999999999986</v>
      </c>
      <c r="I186" s="11">
        <v>182.45505205659853</v>
      </c>
      <c r="J186" s="16">
        <v>968.75</v>
      </c>
      <c r="K186" s="22">
        <v>230.56</v>
      </c>
      <c r="L186" s="22">
        <v>82.34</v>
      </c>
      <c r="M186" s="24">
        <v>0</v>
      </c>
    </row>
    <row r="187" spans="1:13">
      <c r="A187" s="1">
        <v>4</v>
      </c>
      <c r="B187" s="1">
        <v>669</v>
      </c>
      <c r="C187" s="4" t="s">
        <v>174</v>
      </c>
      <c r="D187" s="1" t="s">
        <v>16</v>
      </c>
      <c r="E187" s="1">
        <v>85</v>
      </c>
      <c r="F187" s="2">
        <v>536.08928567219812</v>
      </c>
      <c r="G187" s="11">
        <v>46.850499810386559</v>
      </c>
      <c r="H187" s="26">
        <v>0.875</v>
      </c>
      <c r="I187" s="11">
        <v>140.04225486800331</v>
      </c>
      <c r="J187" s="16">
        <v>722.98</v>
      </c>
      <c r="K187" s="22">
        <v>172.07</v>
      </c>
      <c r="L187" s="22">
        <v>61.45</v>
      </c>
      <c r="M187" s="24">
        <v>0</v>
      </c>
    </row>
    <row r="188" spans="1:13">
      <c r="A188" s="1" t="s">
        <v>461</v>
      </c>
      <c r="B188" s="1">
        <v>670</v>
      </c>
      <c r="C188" s="4" t="s">
        <v>59</v>
      </c>
      <c r="D188" s="1" t="s">
        <v>21</v>
      </c>
      <c r="E188" s="1">
        <v>97</v>
      </c>
      <c r="F188" s="2">
        <v>1487.66</v>
      </c>
      <c r="G188" s="11">
        <v>93.700999620773118</v>
      </c>
      <c r="H188" s="26">
        <v>0.875</v>
      </c>
      <c r="I188" s="11">
        <v>280.08450973600662</v>
      </c>
      <c r="J188" s="16">
        <v>1861.45</v>
      </c>
      <c r="K188" s="22">
        <v>443.03</v>
      </c>
      <c r="L188" s="22">
        <v>158.22</v>
      </c>
      <c r="M188" s="24">
        <v>0</v>
      </c>
    </row>
    <row r="189" spans="1:13">
      <c r="A189" s="1">
        <v>5</v>
      </c>
      <c r="B189" s="1">
        <v>671</v>
      </c>
      <c r="C189" s="4" t="s">
        <v>300</v>
      </c>
      <c r="D189" s="1" t="s">
        <v>14</v>
      </c>
      <c r="E189" s="1">
        <v>87</v>
      </c>
      <c r="F189" s="2">
        <v>757.96406333986329</v>
      </c>
      <c r="G189" s="11">
        <v>63.582821171238898</v>
      </c>
      <c r="H189" s="26">
        <v>0.83999999999999986</v>
      </c>
      <c r="I189" s="11">
        <v>182.45505205659853</v>
      </c>
      <c r="J189" s="16">
        <v>1004</v>
      </c>
      <c r="K189" s="22">
        <v>238.95</v>
      </c>
      <c r="L189" s="22">
        <v>85.34</v>
      </c>
      <c r="M189" s="24">
        <v>0</v>
      </c>
    </row>
    <row r="190" spans="1:13">
      <c r="A190" s="1">
        <v>3</v>
      </c>
      <c r="B190" s="1">
        <v>672</v>
      </c>
      <c r="C190" s="4" t="s">
        <v>138</v>
      </c>
      <c r="D190" s="1" t="s">
        <v>10</v>
      </c>
      <c r="E190" s="1">
        <v>85</v>
      </c>
      <c r="F190" s="2">
        <v>711.01215576821176</v>
      </c>
      <c r="G190" s="11">
        <v>63.582821171238898</v>
      </c>
      <c r="H190" s="26">
        <v>0.90800000000000014</v>
      </c>
      <c r="I190" s="11">
        <v>197.22522293737086</v>
      </c>
      <c r="J190" s="16">
        <v>971.82</v>
      </c>
      <c r="K190" s="22">
        <v>231.29</v>
      </c>
      <c r="L190" s="22">
        <v>82.6</v>
      </c>
      <c r="M190" s="24">
        <v>0</v>
      </c>
    </row>
    <row r="191" spans="1:13">
      <c r="A191" s="1">
        <v>1</v>
      </c>
      <c r="B191" s="1">
        <v>673</v>
      </c>
      <c r="C191" s="4" t="s">
        <v>60</v>
      </c>
      <c r="D191" s="1" t="s">
        <v>14</v>
      </c>
      <c r="E191" s="1">
        <v>80</v>
      </c>
      <c r="F191" s="2">
        <v>437.35995917636137</v>
      </c>
      <c r="G191" s="11">
        <v>63.582821171238898</v>
      </c>
      <c r="H191" s="26">
        <v>0.91300000000000003</v>
      </c>
      <c r="I191" s="11">
        <v>198.31126491389821</v>
      </c>
      <c r="J191" s="16">
        <v>699.25</v>
      </c>
      <c r="K191" s="22">
        <v>166.42</v>
      </c>
      <c r="L191" s="22">
        <v>59.44</v>
      </c>
      <c r="M191" s="24">
        <v>0</v>
      </c>
    </row>
    <row r="192" spans="1:13">
      <c r="A192" s="1">
        <v>3</v>
      </c>
      <c r="B192" s="1">
        <v>674</v>
      </c>
      <c r="C192" s="4" t="s">
        <v>139</v>
      </c>
      <c r="D192" s="1" t="s">
        <v>6</v>
      </c>
      <c r="E192" s="1">
        <v>85</v>
      </c>
      <c r="F192" s="2">
        <v>691.39266409498259</v>
      </c>
      <c r="G192" s="11">
        <v>64.730658416593371</v>
      </c>
      <c r="H192" s="26">
        <v>0.90800000000000014</v>
      </c>
      <c r="I192" s="11">
        <v>200.78565722513503</v>
      </c>
      <c r="J192" s="16">
        <v>956.91</v>
      </c>
      <c r="K192" s="22">
        <v>227.74</v>
      </c>
      <c r="L192" s="22">
        <v>81.34</v>
      </c>
      <c r="M192" s="24">
        <v>0</v>
      </c>
    </row>
    <row r="193" spans="1:13">
      <c r="A193" s="1">
        <v>6</v>
      </c>
      <c r="B193" s="1">
        <v>678</v>
      </c>
      <c r="C193" s="4" t="s">
        <v>421</v>
      </c>
      <c r="D193" s="1" t="s">
        <v>16</v>
      </c>
      <c r="E193" s="1">
        <v>100</v>
      </c>
      <c r="F193" s="2">
        <v>708.66588441305089</v>
      </c>
      <c r="G193" s="11">
        <v>46.850499810386559</v>
      </c>
      <c r="H193" s="26">
        <v>0.95499999999999996</v>
      </c>
      <c r="I193" s="11">
        <v>152.84611817022076</v>
      </c>
      <c r="J193" s="16">
        <v>908.36</v>
      </c>
      <c r="K193" s="22">
        <v>216.19</v>
      </c>
      <c r="L193" s="22">
        <v>77.209999999999994</v>
      </c>
      <c r="M193" s="24">
        <v>0</v>
      </c>
    </row>
    <row r="194" spans="1:13">
      <c r="A194" s="1">
        <v>5</v>
      </c>
      <c r="B194" s="1">
        <v>680</v>
      </c>
      <c r="C194" s="4" t="s">
        <v>301</v>
      </c>
      <c r="D194" s="1" t="s">
        <v>21</v>
      </c>
      <c r="E194" s="1">
        <v>81</v>
      </c>
      <c r="F194" s="2">
        <v>970.83965165379448</v>
      </c>
      <c r="G194" s="11">
        <v>93.700999620773118</v>
      </c>
      <c r="H194" s="26">
        <v>0.83999999999999986</v>
      </c>
      <c r="I194" s="11">
        <v>268.88112934656635</v>
      </c>
      <c r="J194" s="16">
        <v>1333.42</v>
      </c>
      <c r="K194" s="22">
        <v>317.35000000000002</v>
      </c>
      <c r="L194" s="22">
        <v>113.34</v>
      </c>
      <c r="M194" s="24">
        <v>0</v>
      </c>
    </row>
    <row r="195" spans="1:13">
      <c r="A195" s="1">
        <v>4</v>
      </c>
      <c r="B195" s="1">
        <v>690</v>
      </c>
      <c r="C195" s="4" t="s">
        <v>175</v>
      </c>
      <c r="D195" s="1" t="s">
        <v>21</v>
      </c>
      <c r="E195" s="1">
        <v>70</v>
      </c>
      <c r="F195" s="2">
        <v>485.54099947667953</v>
      </c>
      <c r="G195" s="11">
        <v>93.700999620773118</v>
      </c>
      <c r="H195" s="26">
        <v>0.875</v>
      </c>
      <c r="I195" s="11">
        <v>280.08450973600662</v>
      </c>
      <c r="J195" s="16">
        <v>859.33</v>
      </c>
      <c r="K195" s="22">
        <v>204.52</v>
      </c>
      <c r="L195" s="22">
        <v>73.040000000000006</v>
      </c>
      <c r="M195" s="24">
        <v>0</v>
      </c>
    </row>
    <row r="196" spans="1:13">
      <c r="A196" s="1">
        <v>1</v>
      </c>
      <c r="B196" s="1">
        <v>691</v>
      </c>
      <c r="C196" s="4" t="s">
        <v>61</v>
      </c>
      <c r="D196" s="1" t="s">
        <v>21</v>
      </c>
      <c r="E196" s="1">
        <v>75</v>
      </c>
      <c r="F196" s="2">
        <v>714.68</v>
      </c>
      <c r="G196" s="11">
        <v>93.700999620773118</v>
      </c>
      <c r="H196" s="26">
        <v>0.91300000000000003</v>
      </c>
      <c r="I196" s="11">
        <v>292.2481798731132</v>
      </c>
      <c r="J196" s="16">
        <v>1100.6300000000001</v>
      </c>
      <c r="K196" s="22">
        <v>261.95</v>
      </c>
      <c r="L196" s="22">
        <v>93.55</v>
      </c>
      <c r="M196" s="24">
        <v>0</v>
      </c>
    </row>
    <row r="197" spans="1:13">
      <c r="A197" s="1">
        <v>6</v>
      </c>
      <c r="B197" s="1">
        <v>692</v>
      </c>
      <c r="C197" s="4" t="s">
        <v>422</v>
      </c>
      <c r="D197" s="1" t="s">
        <v>21</v>
      </c>
      <c r="E197" s="1"/>
      <c r="F197" s="2">
        <v>0</v>
      </c>
      <c r="G197" s="11"/>
      <c r="H197" s="26"/>
      <c r="I197" s="11"/>
      <c r="J197" s="16"/>
      <c r="K197" s="22"/>
      <c r="L197" s="22"/>
      <c r="M197" s="24"/>
    </row>
    <row r="198" spans="1:13">
      <c r="A198" s="1">
        <v>4</v>
      </c>
      <c r="B198" s="1">
        <v>693</v>
      </c>
      <c r="C198" s="4" t="s">
        <v>176</v>
      </c>
      <c r="D198" s="1" t="s">
        <v>6</v>
      </c>
      <c r="E198" s="1">
        <v>70</v>
      </c>
      <c r="F198" s="2">
        <v>416.1779995514396</v>
      </c>
      <c r="G198" s="11">
        <v>76.968678259920779</v>
      </c>
      <c r="H198" s="26">
        <v>0.875</v>
      </c>
      <c r="I198" s="11">
        <v>230.06941871171972</v>
      </c>
      <c r="J198" s="16">
        <v>723.22</v>
      </c>
      <c r="K198" s="22">
        <v>172.13</v>
      </c>
      <c r="L198" s="22">
        <v>61.47</v>
      </c>
      <c r="M198" s="24">
        <v>0</v>
      </c>
    </row>
    <row r="199" spans="1:13">
      <c r="A199" s="1">
        <v>1</v>
      </c>
      <c r="B199" s="1">
        <v>695</v>
      </c>
      <c r="C199" s="4" t="s">
        <v>62</v>
      </c>
      <c r="D199" s="1" t="s">
        <v>21</v>
      </c>
      <c r="E199" s="1">
        <v>85</v>
      </c>
      <c r="F199" s="2">
        <v>1144.7</v>
      </c>
      <c r="G199" s="11">
        <v>93.700999620773118</v>
      </c>
      <c r="H199" s="26">
        <v>0.91300000000000003</v>
      </c>
      <c r="I199" s="11">
        <v>292.2481798731132</v>
      </c>
      <c r="J199" s="16">
        <v>1530.65</v>
      </c>
      <c r="K199" s="22">
        <v>364.29</v>
      </c>
      <c r="L199" s="22">
        <v>130.11000000000001</v>
      </c>
      <c r="M199" s="24">
        <v>0</v>
      </c>
    </row>
    <row r="200" spans="1:13">
      <c r="A200" s="1">
        <v>6</v>
      </c>
      <c r="B200" s="1">
        <v>696</v>
      </c>
      <c r="C200" s="4" t="s">
        <v>423</v>
      </c>
      <c r="D200" s="1" t="s">
        <v>21</v>
      </c>
      <c r="E200" s="1">
        <v>90</v>
      </c>
      <c r="F200" s="2">
        <v>759.36192180637397</v>
      </c>
      <c r="G200" s="11">
        <v>56.47731483991803</v>
      </c>
      <c r="H200" s="26">
        <v>0.95499999999999996</v>
      </c>
      <c r="I200" s="11">
        <v>184.25285478054005</v>
      </c>
      <c r="J200" s="16">
        <v>1000.09</v>
      </c>
      <c r="K200" s="22">
        <v>238.02</v>
      </c>
      <c r="L200" s="22">
        <v>85.01</v>
      </c>
      <c r="M200" s="24">
        <v>0</v>
      </c>
    </row>
    <row r="201" spans="1:13">
      <c r="A201" s="1">
        <v>1</v>
      </c>
      <c r="B201" s="1">
        <v>701</v>
      </c>
      <c r="C201" s="4" t="s">
        <v>63</v>
      </c>
      <c r="D201" s="1" t="s">
        <v>16</v>
      </c>
      <c r="E201" s="1">
        <v>80</v>
      </c>
      <c r="F201" s="2">
        <v>410.90673583908142</v>
      </c>
      <c r="G201" s="11">
        <v>46.850499810386559</v>
      </c>
      <c r="H201" s="26">
        <v>0.91300000000000003</v>
      </c>
      <c r="I201" s="11">
        <v>146.1240899365566</v>
      </c>
      <c r="J201" s="16">
        <v>603.88</v>
      </c>
      <c r="K201" s="22">
        <v>143.72</v>
      </c>
      <c r="L201" s="22">
        <v>51.33</v>
      </c>
      <c r="M201" s="24">
        <v>0</v>
      </c>
    </row>
    <row r="202" spans="1:13">
      <c r="A202" s="14" t="s">
        <v>118</v>
      </c>
      <c r="B202" s="1">
        <v>703</v>
      </c>
      <c r="C202" s="4" t="s">
        <v>140</v>
      </c>
      <c r="D202" s="1" t="s">
        <v>6</v>
      </c>
      <c r="E202" s="1">
        <v>85</v>
      </c>
      <c r="F202" s="2">
        <v>893.70277912532151</v>
      </c>
      <c r="G202" s="11">
        <v>76.968678259920779</v>
      </c>
      <c r="H202" s="26">
        <v>0.99</v>
      </c>
      <c r="I202" s="11">
        <v>260.30711374240292</v>
      </c>
      <c r="J202" s="16">
        <v>1230.98</v>
      </c>
      <c r="K202" s="22">
        <v>292.97000000000003</v>
      </c>
      <c r="L202" s="22">
        <v>104.63</v>
      </c>
      <c r="M202" s="24">
        <v>0</v>
      </c>
    </row>
    <row r="203" spans="1:13">
      <c r="A203" s="1">
        <v>5</v>
      </c>
      <c r="B203" s="1">
        <v>704</v>
      </c>
      <c r="C203" s="4" t="s">
        <v>302</v>
      </c>
      <c r="D203" s="1" t="s">
        <v>21</v>
      </c>
      <c r="E203" s="1">
        <v>84</v>
      </c>
      <c r="F203" s="2">
        <v>1115.0304451342015</v>
      </c>
      <c r="G203" s="11">
        <v>93.700999620773118</v>
      </c>
      <c r="H203" s="26">
        <v>0.83999999999999986</v>
      </c>
      <c r="I203" s="11">
        <v>268.88112934656635</v>
      </c>
      <c r="J203" s="16">
        <v>1477.61</v>
      </c>
      <c r="K203" s="22">
        <v>351.67</v>
      </c>
      <c r="L203" s="22">
        <v>125.6</v>
      </c>
      <c r="M203" s="24">
        <v>0</v>
      </c>
    </row>
    <row r="204" spans="1:13">
      <c r="A204" s="1">
        <v>5</v>
      </c>
      <c r="B204" s="1">
        <v>705</v>
      </c>
      <c r="C204" s="4" t="s">
        <v>303</v>
      </c>
      <c r="D204" s="1" t="s">
        <v>21</v>
      </c>
      <c r="E204" s="1">
        <v>84</v>
      </c>
      <c r="F204" s="2">
        <v>1128.2000960609835</v>
      </c>
      <c r="G204" s="11">
        <v>93.700999620773118</v>
      </c>
      <c r="H204" s="26">
        <v>0.83999999999999986</v>
      </c>
      <c r="I204" s="11">
        <v>268.88112934656635</v>
      </c>
      <c r="J204" s="16">
        <v>1490.78</v>
      </c>
      <c r="K204" s="22">
        <v>354.81</v>
      </c>
      <c r="L204" s="22">
        <v>126.72</v>
      </c>
      <c r="M204" s="24">
        <v>0</v>
      </c>
    </row>
    <row r="205" spans="1:13">
      <c r="A205" s="1">
        <v>1</v>
      </c>
      <c r="B205" s="1">
        <v>707</v>
      </c>
      <c r="C205" s="4" t="s">
        <v>64</v>
      </c>
      <c r="D205" s="1" t="s">
        <v>6</v>
      </c>
      <c r="E205" s="1">
        <v>105</v>
      </c>
      <c r="F205" s="2">
        <v>1096.6099999999999</v>
      </c>
      <c r="G205" s="11">
        <v>76.968678259920779</v>
      </c>
      <c r="H205" s="26">
        <v>0.91300000000000003</v>
      </c>
      <c r="I205" s="11">
        <v>240.06100489577156</v>
      </c>
      <c r="J205" s="16">
        <v>1413.64</v>
      </c>
      <c r="K205" s="22">
        <v>336.45</v>
      </c>
      <c r="L205" s="22">
        <v>120.16</v>
      </c>
      <c r="M205" s="24">
        <v>0</v>
      </c>
    </row>
    <row r="206" spans="1:13">
      <c r="A206" s="1">
        <v>1</v>
      </c>
      <c r="B206" s="1">
        <v>709</v>
      </c>
      <c r="C206" s="4" t="s">
        <v>65</v>
      </c>
      <c r="D206" s="1" t="s">
        <v>6</v>
      </c>
      <c r="E206" s="1">
        <v>95</v>
      </c>
      <c r="F206" s="2">
        <v>1017.5138835188073</v>
      </c>
      <c r="G206" s="11">
        <v>76.968678259920779</v>
      </c>
      <c r="H206" s="26">
        <v>0.91300000000000003</v>
      </c>
      <c r="I206" s="11">
        <v>240.06100489577156</v>
      </c>
      <c r="J206" s="16">
        <v>1334.54</v>
      </c>
      <c r="K206" s="22">
        <v>317.62</v>
      </c>
      <c r="L206" s="22">
        <v>113.44</v>
      </c>
      <c r="M206" s="24">
        <v>0</v>
      </c>
    </row>
    <row r="207" spans="1:13">
      <c r="A207" s="1">
        <v>1</v>
      </c>
      <c r="B207" s="1">
        <v>710</v>
      </c>
      <c r="C207" s="4" t="s">
        <v>66</v>
      </c>
      <c r="D207" s="1" t="s">
        <v>6</v>
      </c>
      <c r="E207" s="1">
        <v>87</v>
      </c>
      <c r="F207" s="2">
        <v>867.88</v>
      </c>
      <c r="G207" s="11">
        <v>76.968678259920779</v>
      </c>
      <c r="H207" s="26">
        <v>0.91300000000000003</v>
      </c>
      <c r="I207" s="11">
        <v>240.06100489577156</v>
      </c>
      <c r="J207" s="16">
        <v>1184.9100000000001</v>
      </c>
      <c r="K207" s="22">
        <v>282.01</v>
      </c>
      <c r="L207" s="22">
        <v>100.72</v>
      </c>
      <c r="M207" s="24">
        <v>0</v>
      </c>
    </row>
    <row r="208" spans="1:13">
      <c r="A208" s="1">
        <v>1</v>
      </c>
      <c r="B208" s="1">
        <v>712</v>
      </c>
      <c r="C208" s="4" t="s">
        <v>67</v>
      </c>
      <c r="D208" s="1" t="s">
        <v>10</v>
      </c>
      <c r="E208" s="1">
        <v>80</v>
      </c>
      <c r="F208" s="2">
        <v>526.71306911561794</v>
      </c>
      <c r="G208" s="11">
        <v>63.582821171238898</v>
      </c>
      <c r="H208" s="26">
        <v>0.91300000000000003</v>
      </c>
      <c r="I208" s="11">
        <v>198.31126491389821</v>
      </c>
      <c r="J208" s="16">
        <v>788.61</v>
      </c>
      <c r="K208" s="22">
        <v>187.69</v>
      </c>
      <c r="L208" s="22">
        <v>67.03</v>
      </c>
      <c r="M208" s="24">
        <v>0</v>
      </c>
    </row>
    <row r="209" spans="1:13">
      <c r="A209" s="1">
        <v>4</v>
      </c>
      <c r="B209" s="1">
        <v>731</v>
      </c>
      <c r="C209" s="4" t="s">
        <v>177</v>
      </c>
      <c r="D209" s="1" t="s">
        <v>6</v>
      </c>
      <c r="E209" s="1">
        <v>90</v>
      </c>
      <c r="F209" s="2">
        <v>1072.8143988437109</v>
      </c>
      <c r="G209" s="11">
        <v>76.968678259920779</v>
      </c>
      <c r="H209" s="26">
        <v>0.875</v>
      </c>
      <c r="I209" s="11">
        <v>230.06941871171972</v>
      </c>
      <c r="J209" s="16">
        <v>1379.85</v>
      </c>
      <c r="K209" s="22">
        <v>328.4</v>
      </c>
      <c r="L209" s="22">
        <v>117.29</v>
      </c>
      <c r="M209" s="24">
        <v>0</v>
      </c>
    </row>
    <row r="210" spans="1:13">
      <c r="A210" s="1">
        <v>5</v>
      </c>
      <c r="B210" s="1">
        <v>742</v>
      </c>
      <c r="C210" s="4" t="s">
        <v>304</v>
      </c>
      <c r="D210" s="1" t="s">
        <v>21</v>
      </c>
      <c r="E210" s="1">
        <v>84</v>
      </c>
      <c r="F210" s="2">
        <v>1093.0810269228984</v>
      </c>
      <c r="G210" s="11">
        <v>93.700999620773118</v>
      </c>
      <c r="H210" s="26">
        <v>0.83999999999999986</v>
      </c>
      <c r="I210" s="11">
        <v>268.88112934656635</v>
      </c>
      <c r="J210" s="16">
        <v>1455.66</v>
      </c>
      <c r="K210" s="22">
        <v>346.45</v>
      </c>
      <c r="L210" s="22">
        <v>123.73</v>
      </c>
      <c r="M210" s="24">
        <v>0</v>
      </c>
    </row>
    <row r="211" spans="1:13">
      <c r="A211" s="1">
        <v>3</v>
      </c>
      <c r="B211" s="1">
        <v>744</v>
      </c>
      <c r="C211" s="4" t="s">
        <v>141</v>
      </c>
      <c r="D211" s="1" t="s">
        <v>21</v>
      </c>
      <c r="E211" s="1">
        <v>85</v>
      </c>
      <c r="F211" s="2">
        <v>1181.7285366703147</v>
      </c>
      <c r="G211" s="11">
        <v>93.700999620773118</v>
      </c>
      <c r="H211" s="26">
        <v>0.90800000000000014</v>
      </c>
      <c r="I211" s="11">
        <v>290.64769696033608</v>
      </c>
      <c r="J211" s="16">
        <v>1566.08</v>
      </c>
      <c r="K211" s="22">
        <v>372.73</v>
      </c>
      <c r="L211" s="22">
        <v>133.12</v>
      </c>
      <c r="M211" s="24">
        <v>0</v>
      </c>
    </row>
    <row r="212" spans="1:13">
      <c r="A212" s="1">
        <v>4</v>
      </c>
      <c r="B212" s="1">
        <v>745</v>
      </c>
      <c r="C212" s="4" t="s">
        <v>178</v>
      </c>
      <c r="D212" s="1" t="s">
        <v>6</v>
      </c>
      <c r="E212" s="1">
        <v>95</v>
      </c>
      <c r="F212" s="2">
        <v>876.63993936764962</v>
      </c>
      <c r="G212" s="11">
        <v>70.426340607827512</v>
      </c>
      <c r="H212" s="26">
        <v>0.875</v>
      </c>
      <c r="I212" s="11">
        <v>210.51351812122354</v>
      </c>
      <c r="J212" s="16">
        <v>1157.58</v>
      </c>
      <c r="K212" s="22">
        <v>275.5</v>
      </c>
      <c r="L212" s="22">
        <v>98.39</v>
      </c>
      <c r="M212" s="24">
        <v>0</v>
      </c>
    </row>
    <row r="213" spans="1:13">
      <c r="A213" s="1">
        <v>3</v>
      </c>
      <c r="B213" s="1">
        <v>748</v>
      </c>
      <c r="C213" s="4" t="s">
        <v>142</v>
      </c>
      <c r="D213" s="1" t="s">
        <v>6</v>
      </c>
      <c r="E213" s="1">
        <v>85</v>
      </c>
      <c r="F213" s="2">
        <v>883.82761029520759</v>
      </c>
      <c r="G213" s="11">
        <v>76.968678259920779</v>
      </c>
      <c r="H213" s="26">
        <v>0.90800000000000014</v>
      </c>
      <c r="I213" s="11">
        <v>238.7463225031332</v>
      </c>
      <c r="J213" s="16">
        <v>1199.54</v>
      </c>
      <c r="K213" s="22">
        <v>285.49</v>
      </c>
      <c r="L213" s="22">
        <v>101.96</v>
      </c>
      <c r="M213" s="24">
        <v>0</v>
      </c>
    </row>
    <row r="214" spans="1:13">
      <c r="A214" s="1">
        <v>4</v>
      </c>
      <c r="B214" s="1">
        <v>749</v>
      </c>
      <c r="C214" s="4" t="s">
        <v>179</v>
      </c>
      <c r="D214" s="1" t="s">
        <v>6</v>
      </c>
      <c r="E214" s="1">
        <v>90</v>
      </c>
      <c r="F214" s="2">
        <v>1109.8079988038389</v>
      </c>
      <c r="G214" s="11">
        <v>76.968678259920779</v>
      </c>
      <c r="H214" s="26">
        <v>0.875</v>
      </c>
      <c r="I214" s="11">
        <v>230.06941871171972</v>
      </c>
      <c r="J214" s="16">
        <v>1416.85</v>
      </c>
      <c r="K214" s="22">
        <v>337.21</v>
      </c>
      <c r="L214" s="22">
        <v>120.43</v>
      </c>
      <c r="M214" s="24">
        <v>0</v>
      </c>
    </row>
    <row r="215" spans="1:13">
      <c r="A215" s="1">
        <v>1</v>
      </c>
      <c r="B215" s="1">
        <v>750</v>
      </c>
      <c r="C215" s="4" t="s">
        <v>68</v>
      </c>
      <c r="D215" s="1" t="s">
        <v>10</v>
      </c>
      <c r="E215" s="1">
        <v>85</v>
      </c>
      <c r="F215" s="2">
        <v>637.76316627696679</v>
      </c>
      <c r="G215" s="11">
        <v>63.582821171238898</v>
      </c>
      <c r="H215" s="26">
        <v>0.91300000000000003</v>
      </c>
      <c r="I215" s="11">
        <v>198.31126491389821</v>
      </c>
      <c r="J215" s="16">
        <v>899.66</v>
      </c>
      <c r="K215" s="22">
        <v>214.12</v>
      </c>
      <c r="L215" s="22">
        <v>76.47</v>
      </c>
      <c r="M215" s="24">
        <v>0</v>
      </c>
    </row>
    <row r="216" spans="1:13">
      <c r="A216" s="1">
        <v>6</v>
      </c>
      <c r="B216" s="1">
        <v>751</v>
      </c>
      <c r="C216" s="4" t="s">
        <v>424</v>
      </c>
      <c r="D216" s="1" t="s">
        <v>10</v>
      </c>
      <c r="E216" s="1">
        <v>90</v>
      </c>
      <c r="F216" s="2">
        <v>755.9102767072543</v>
      </c>
      <c r="G216" s="11">
        <v>63.582821171238898</v>
      </c>
      <c r="H216" s="26">
        <v>0.95499999999999996</v>
      </c>
      <c r="I216" s="11">
        <v>207.43401751672812</v>
      </c>
      <c r="J216" s="16">
        <v>1026.93</v>
      </c>
      <c r="K216" s="22">
        <v>244.41</v>
      </c>
      <c r="L216" s="22">
        <v>87.29</v>
      </c>
      <c r="M216" s="24">
        <v>0</v>
      </c>
    </row>
    <row r="217" spans="1:13">
      <c r="A217" s="1">
        <v>3</v>
      </c>
      <c r="B217" s="1">
        <v>753</v>
      </c>
      <c r="C217" s="4" t="s">
        <v>143</v>
      </c>
      <c r="D217" s="1" t="s">
        <v>6</v>
      </c>
      <c r="E217" s="1">
        <v>75</v>
      </c>
      <c r="F217" s="2">
        <v>494.30706199626445</v>
      </c>
      <c r="G217" s="11">
        <v>76.968678259920779</v>
      </c>
      <c r="H217" s="26">
        <v>0.90800000000000014</v>
      </c>
      <c r="I217" s="11">
        <v>238.7463225031332</v>
      </c>
      <c r="J217" s="16">
        <v>810.02</v>
      </c>
      <c r="K217" s="22">
        <v>192.78</v>
      </c>
      <c r="L217" s="22">
        <v>68.849999999999994</v>
      </c>
      <c r="M217" s="24">
        <v>0</v>
      </c>
    </row>
    <row r="218" spans="1:13">
      <c r="A218" s="1">
        <v>6</v>
      </c>
      <c r="B218" s="1">
        <v>755</v>
      </c>
      <c r="C218" s="4" t="s">
        <v>419</v>
      </c>
      <c r="D218" s="1" t="s">
        <v>14</v>
      </c>
      <c r="E218" s="1">
        <v>94</v>
      </c>
      <c r="F218" s="2">
        <v>831.50130437797975</v>
      </c>
      <c r="G218" s="11">
        <v>63.582821171238898</v>
      </c>
      <c r="H218" s="26">
        <v>0.95499999999999996</v>
      </c>
      <c r="I218" s="11">
        <v>207.43401751672812</v>
      </c>
      <c r="J218" s="16">
        <v>1102.52</v>
      </c>
      <c r="K218" s="22">
        <v>262.39999999999998</v>
      </c>
      <c r="L218" s="22">
        <v>93.71</v>
      </c>
      <c r="M218" s="24">
        <v>0</v>
      </c>
    </row>
    <row r="219" spans="1:13">
      <c r="A219" s="1">
        <v>1</v>
      </c>
      <c r="B219" s="1">
        <v>757</v>
      </c>
      <c r="C219" s="4" t="s">
        <v>69</v>
      </c>
      <c r="D219" s="1" t="s">
        <v>16</v>
      </c>
      <c r="E219" s="1">
        <v>80</v>
      </c>
      <c r="F219" s="2">
        <v>423.2515733964787</v>
      </c>
      <c r="G219" s="11">
        <v>46.850499810386559</v>
      </c>
      <c r="H219" s="26">
        <v>0.91300000000000003</v>
      </c>
      <c r="I219" s="11">
        <v>146.1240899365566</v>
      </c>
      <c r="J219" s="16">
        <v>616.23</v>
      </c>
      <c r="K219" s="22">
        <v>146.66</v>
      </c>
      <c r="L219" s="22">
        <v>52.38</v>
      </c>
      <c r="M219" s="24">
        <v>0</v>
      </c>
    </row>
    <row r="220" spans="1:13">
      <c r="A220" s="1">
        <v>5</v>
      </c>
      <c r="B220" s="1">
        <v>760</v>
      </c>
      <c r="C220" s="4" t="s">
        <v>305</v>
      </c>
      <c r="D220" s="1" t="s">
        <v>16</v>
      </c>
      <c r="E220" s="1">
        <v>80</v>
      </c>
      <c r="F220" s="2">
        <v>422.89775226039279</v>
      </c>
      <c r="G220" s="11">
        <v>46.850499810386559</v>
      </c>
      <c r="H220" s="26">
        <v>0.83999999999999986</v>
      </c>
      <c r="I220" s="11">
        <v>134.44056467328318</v>
      </c>
      <c r="J220" s="16">
        <v>604.19000000000005</v>
      </c>
      <c r="K220" s="22">
        <v>143.80000000000001</v>
      </c>
      <c r="L220" s="22">
        <v>51.36</v>
      </c>
      <c r="M220" s="24">
        <v>0</v>
      </c>
    </row>
    <row r="221" spans="1:13">
      <c r="A221" s="1">
        <v>5</v>
      </c>
      <c r="B221" s="1">
        <v>762</v>
      </c>
      <c r="C221" s="4" t="s">
        <v>306</v>
      </c>
      <c r="D221" s="1" t="s">
        <v>14</v>
      </c>
      <c r="E221" s="1">
        <v>84</v>
      </c>
      <c r="F221" s="2">
        <v>579.46464077840392</v>
      </c>
      <c r="G221" s="11">
        <v>63.582821171238898</v>
      </c>
      <c r="H221" s="26">
        <v>0.83999999999999986</v>
      </c>
      <c r="I221" s="11">
        <v>182.45505205659853</v>
      </c>
      <c r="J221" s="16">
        <v>825.5</v>
      </c>
      <c r="K221" s="22">
        <v>196.47</v>
      </c>
      <c r="L221" s="22">
        <v>70.17</v>
      </c>
      <c r="M221" s="24">
        <v>0</v>
      </c>
    </row>
    <row r="222" spans="1:13">
      <c r="A222" s="1">
        <v>5</v>
      </c>
      <c r="B222" s="1">
        <v>763</v>
      </c>
      <c r="C222" s="4" t="s">
        <v>307</v>
      </c>
      <c r="D222" s="1" t="s">
        <v>14</v>
      </c>
      <c r="E222" s="1">
        <v>84</v>
      </c>
      <c r="F222" s="2">
        <v>603.17001244661139</v>
      </c>
      <c r="G222" s="11">
        <v>63.582821171238898</v>
      </c>
      <c r="H222" s="26">
        <v>0.83999999999999986</v>
      </c>
      <c r="I222" s="11">
        <v>182.45505205659853</v>
      </c>
      <c r="J222" s="16">
        <v>849.21</v>
      </c>
      <c r="K222" s="22">
        <v>202.11</v>
      </c>
      <c r="L222" s="22">
        <v>72.180000000000007</v>
      </c>
      <c r="M222" s="24">
        <v>0</v>
      </c>
    </row>
    <row r="223" spans="1:13">
      <c r="A223" s="1">
        <v>5</v>
      </c>
      <c r="B223" s="1">
        <v>764</v>
      </c>
      <c r="C223" s="4" t="s">
        <v>308</v>
      </c>
      <c r="D223" s="1" t="s">
        <v>16</v>
      </c>
      <c r="E223" s="1">
        <v>85</v>
      </c>
      <c r="F223" s="2">
        <v>533.37086253466725</v>
      </c>
      <c r="G223" s="11">
        <v>46.850499810386559</v>
      </c>
      <c r="H223" s="26">
        <v>0.83999999999999986</v>
      </c>
      <c r="I223" s="11">
        <v>134.44056467328318</v>
      </c>
      <c r="J223" s="16">
        <v>714.66</v>
      </c>
      <c r="K223" s="22">
        <v>170.09</v>
      </c>
      <c r="L223" s="22">
        <v>60.75</v>
      </c>
      <c r="M223" s="24">
        <v>0</v>
      </c>
    </row>
    <row r="224" spans="1:13">
      <c r="A224" s="1">
        <v>5</v>
      </c>
      <c r="B224" s="1">
        <v>765</v>
      </c>
      <c r="C224" s="4" t="s">
        <v>309</v>
      </c>
      <c r="D224" s="1" t="s">
        <v>14</v>
      </c>
      <c r="E224" s="1">
        <v>84</v>
      </c>
      <c r="F224" s="2">
        <v>674.2861274512336</v>
      </c>
      <c r="G224" s="11">
        <v>63.582821171238898</v>
      </c>
      <c r="H224" s="26">
        <v>0.83999999999999986</v>
      </c>
      <c r="I224" s="11">
        <v>182.45505205659853</v>
      </c>
      <c r="J224" s="16">
        <v>920.32</v>
      </c>
      <c r="K224" s="22">
        <v>219.04</v>
      </c>
      <c r="L224" s="22">
        <v>78.23</v>
      </c>
      <c r="M224" s="24">
        <v>0</v>
      </c>
    </row>
    <row r="225" spans="1:13">
      <c r="A225" s="1">
        <v>4</v>
      </c>
      <c r="B225" s="1">
        <v>773</v>
      </c>
      <c r="C225" s="4" t="s">
        <v>180</v>
      </c>
      <c r="D225" s="1" t="s">
        <v>21</v>
      </c>
      <c r="E225" s="1">
        <v>100</v>
      </c>
      <c r="F225" s="2">
        <v>1331.7695985646067</v>
      </c>
      <c r="G225" s="11">
        <v>93.700999620773118</v>
      </c>
      <c r="H225" s="26">
        <v>0.875</v>
      </c>
      <c r="I225" s="11">
        <v>280.08450973600662</v>
      </c>
      <c r="J225" s="16">
        <v>1705.56</v>
      </c>
      <c r="K225" s="22">
        <v>405.92</v>
      </c>
      <c r="L225" s="22">
        <v>144.97</v>
      </c>
      <c r="M225" s="24">
        <v>0</v>
      </c>
    </row>
    <row r="226" spans="1:13">
      <c r="A226" s="1">
        <v>5</v>
      </c>
      <c r="B226" s="1">
        <v>774</v>
      </c>
      <c r="C226" s="4" t="s">
        <v>310</v>
      </c>
      <c r="D226" s="1" t="s">
        <v>14</v>
      </c>
      <c r="E226" s="1">
        <v>80</v>
      </c>
      <c r="F226" s="2">
        <v>285.27490007552194</v>
      </c>
      <c r="G226" s="11">
        <v>31.791410585619449</v>
      </c>
      <c r="H226" s="26">
        <v>0.83999999999999986</v>
      </c>
      <c r="I226" s="11">
        <v>91.227526028299266</v>
      </c>
      <c r="J226" s="16">
        <v>408.29</v>
      </c>
      <c r="K226" s="22">
        <v>97.17</v>
      </c>
      <c r="L226" s="22">
        <v>34.700000000000003</v>
      </c>
      <c r="M226" s="24">
        <v>0</v>
      </c>
    </row>
    <row r="227" spans="1:13">
      <c r="A227" s="1">
        <v>5</v>
      </c>
      <c r="B227" s="1">
        <v>776</v>
      </c>
      <c r="C227" s="4" t="s">
        <v>311</v>
      </c>
      <c r="D227" s="1" t="s">
        <v>10</v>
      </c>
      <c r="E227" s="1">
        <v>87</v>
      </c>
      <c r="F227" s="2">
        <v>710.95854003196484</v>
      </c>
      <c r="G227" s="11">
        <v>63.582821171238898</v>
      </c>
      <c r="H227" s="26">
        <v>0.83999999999999986</v>
      </c>
      <c r="I227" s="11">
        <v>182.45505205659853</v>
      </c>
      <c r="J227" s="16">
        <v>957</v>
      </c>
      <c r="K227" s="22">
        <v>227.77</v>
      </c>
      <c r="L227" s="22">
        <v>81.349999999999994</v>
      </c>
      <c r="M227" s="24">
        <v>0</v>
      </c>
    </row>
    <row r="228" spans="1:13">
      <c r="A228" s="1">
        <v>5</v>
      </c>
      <c r="B228" s="1">
        <v>777</v>
      </c>
      <c r="C228" s="4" t="s">
        <v>312</v>
      </c>
      <c r="D228" s="1" t="s">
        <v>14</v>
      </c>
      <c r="E228" s="1">
        <v>84</v>
      </c>
      <c r="F228" s="2">
        <v>632.14324448553157</v>
      </c>
      <c r="G228" s="11">
        <v>63.582821171238898</v>
      </c>
      <c r="H228" s="26">
        <v>0.83999999999999986</v>
      </c>
      <c r="I228" s="11">
        <v>182.45505205659853</v>
      </c>
      <c r="J228" s="16">
        <v>878.18</v>
      </c>
      <c r="K228" s="22">
        <v>209.01</v>
      </c>
      <c r="L228" s="22">
        <v>74.650000000000006</v>
      </c>
      <c r="M228" s="24">
        <v>0</v>
      </c>
    </row>
    <row r="229" spans="1:13">
      <c r="A229" s="1">
        <v>5</v>
      </c>
      <c r="B229" s="1">
        <v>790</v>
      </c>
      <c r="C229" s="4" t="s">
        <v>313</v>
      </c>
      <c r="D229" s="1" t="s">
        <v>10</v>
      </c>
      <c r="E229" s="1">
        <v>70</v>
      </c>
      <c r="F229" s="2">
        <v>283.24879993294007</v>
      </c>
      <c r="G229" s="11">
        <v>63.582821171238898</v>
      </c>
      <c r="H229" s="26">
        <v>0.83999999999999986</v>
      </c>
      <c r="I229" s="11">
        <v>182.45505205659853</v>
      </c>
      <c r="J229" s="16">
        <v>529.29</v>
      </c>
      <c r="K229" s="22">
        <v>125.97</v>
      </c>
      <c r="L229" s="22">
        <v>44.99</v>
      </c>
      <c r="M229" s="24">
        <v>0</v>
      </c>
    </row>
    <row r="230" spans="1:13">
      <c r="A230" s="1">
        <v>5</v>
      </c>
      <c r="B230" s="1">
        <v>791</v>
      </c>
      <c r="C230" s="4" t="s">
        <v>314</v>
      </c>
      <c r="D230" s="1" t="s">
        <v>16</v>
      </c>
      <c r="E230" s="1">
        <v>78</v>
      </c>
      <c r="F230" s="2">
        <v>393.56995269652083</v>
      </c>
      <c r="G230" s="11">
        <v>46.850499810386559</v>
      </c>
      <c r="H230" s="26">
        <v>0.83999999999999986</v>
      </c>
      <c r="I230" s="11">
        <v>134.44056467328318</v>
      </c>
      <c r="J230" s="16">
        <v>574.86</v>
      </c>
      <c r="K230" s="22">
        <v>136.82</v>
      </c>
      <c r="L230" s="22">
        <v>48.86</v>
      </c>
      <c r="M230" s="24">
        <v>0</v>
      </c>
    </row>
    <row r="231" spans="1:13">
      <c r="A231" s="1">
        <v>4</v>
      </c>
      <c r="B231" s="1">
        <v>798</v>
      </c>
      <c r="C231" s="4" t="s">
        <v>181</v>
      </c>
      <c r="D231" s="1" t="s">
        <v>21</v>
      </c>
      <c r="E231" s="1">
        <v>85</v>
      </c>
      <c r="F231" s="2">
        <v>1248.5339986543188</v>
      </c>
      <c r="G231" s="11">
        <v>93.700999620773118</v>
      </c>
      <c r="H231" s="26">
        <v>0.875</v>
      </c>
      <c r="I231" s="11">
        <v>280.08450973600662</v>
      </c>
      <c r="J231" s="16">
        <v>1622.32</v>
      </c>
      <c r="K231" s="22">
        <v>386.11</v>
      </c>
      <c r="L231" s="22">
        <v>137.9</v>
      </c>
      <c r="M231" s="24">
        <v>0</v>
      </c>
    </row>
    <row r="232" spans="1:13">
      <c r="A232" s="1">
        <v>4</v>
      </c>
      <c r="B232" s="1">
        <v>807</v>
      </c>
      <c r="C232" s="4" t="s">
        <v>182</v>
      </c>
      <c r="D232" s="1" t="s">
        <v>10</v>
      </c>
      <c r="E232" s="1">
        <v>87</v>
      </c>
      <c r="F232" s="2">
        <v>757.67516918337083</v>
      </c>
      <c r="G232" s="11">
        <v>63.582821171238898</v>
      </c>
      <c r="H232" s="26">
        <v>0.875</v>
      </c>
      <c r="I232" s="11">
        <v>190.05734589229019</v>
      </c>
      <c r="J232" s="16">
        <v>1011.32</v>
      </c>
      <c r="K232" s="22">
        <v>240.69</v>
      </c>
      <c r="L232" s="22">
        <v>85.96</v>
      </c>
      <c r="M232" s="24">
        <v>0</v>
      </c>
    </row>
    <row r="233" spans="1:13">
      <c r="A233" s="1">
        <v>1</v>
      </c>
      <c r="B233" s="1">
        <v>816</v>
      </c>
      <c r="C233" s="4" t="s">
        <v>70</v>
      </c>
      <c r="D233" s="1" t="s">
        <v>21</v>
      </c>
      <c r="E233" s="1">
        <v>90</v>
      </c>
      <c r="F233" s="2">
        <v>1254.08</v>
      </c>
      <c r="G233" s="11">
        <v>93.700999620773118</v>
      </c>
      <c r="H233" s="26">
        <v>0.91300000000000003</v>
      </c>
      <c r="I233" s="11">
        <v>292.2481798731132</v>
      </c>
      <c r="J233" s="16">
        <v>1640.03</v>
      </c>
      <c r="K233" s="22">
        <v>390.33</v>
      </c>
      <c r="L233" s="22">
        <v>139.4</v>
      </c>
      <c r="M233" s="24">
        <v>0</v>
      </c>
    </row>
    <row r="234" spans="1:13">
      <c r="A234" s="1">
        <v>1</v>
      </c>
      <c r="B234" s="1">
        <v>831</v>
      </c>
      <c r="C234" s="4" t="s">
        <v>71</v>
      </c>
      <c r="D234" s="1" t="s">
        <v>10</v>
      </c>
      <c r="E234" s="1">
        <v>85</v>
      </c>
      <c r="F234" s="2">
        <v>686.82187137519497</v>
      </c>
      <c r="G234" s="11">
        <v>63.582821171238898</v>
      </c>
      <c r="H234" s="26">
        <v>0.91300000000000003</v>
      </c>
      <c r="I234" s="11">
        <v>198.31126491389821</v>
      </c>
      <c r="J234" s="16">
        <v>948.72</v>
      </c>
      <c r="K234" s="22">
        <v>225.8</v>
      </c>
      <c r="L234" s="22">
        <v>80.64</v>
      </c>
      <c r="M234" s="24">
        <v>0</v>
      </c>
    </row>
    <row r="235" spans="1:13">
      <c r="A235" s="1">
        <v>5</v>
      </c>
      <c r="B235" s="1">
        <v>850</v>
      </c>
      <c r="C235" s="4" t="s">
        <v>315</v>
      </c>
      <c r="D235" s="1" t="s">
        <v>21</v>
      </c>
      <c r="E235" s="1">
        <v>85</v>
      </c>
      <c r="F235" s="2">
        <v>1139.6813302022804</v>
      </c>
      <c r="G235" s="11">
        <v>93.700999620773118</v>
      </c>
      <c r="H235" s="26">
        <v>0.83999999999999986</v>
      </c>
      <c r="I235" s="11">
        <v>268.88112934656635</v>
      </c>
      <c r="J235" s="16">
        <v>1502.26</v>
      </c>
      <c r="K235" s="22">
        <v>357.54</v>
      </c>
      <c r="L235" s="22">
        <v>127.69</v>
      </c>
      <c r="M235" s="24">
        <v>0</v>
      </c>
    </row>
    <row r="236" spans="1:13">
      <c r="A236" s="1">
        <v>4</v>
      </c>
      <c r="B236" s="1">
        <v>856</v>
      </c>
      <c r="C236" s="4" t="s">
        <v>183</v>
      </c>
      <c r="D236" s="1" t="s">
        <v>21</v>
      </c>
      <c r="E236" s="1">
        <v>90</v>
      </c>
      <c r="F236" s="2">
        <v>1331.7695985646067</v>
      </c>
      <c r="G236" s="11">
        <v>93.700999620773118</v>
      </c>
      <c r="H236" s="26">
        <v>0.875</v>
      </c>
      <c r="I236" s="11">
        <v>280.08450973600662</v>
      </c>
      <c r="J236" s="16">
        <v>1705.56</v>
      </c>
      <c r="K236" s="22">
        <v>405.92</v>
      </c>
      <c r="L236" s="22">
        <v>144.97</v>
      </c>
      <c r="M236" s="24">
        <v>0</v>
      </c>
    </row>
    <row r="237" spans="1:13">
      <c r="A237" s="1">
        <v>3</v>
      </c>
      <c r="B237" s="1">
        <v>858</v>
      </c>
      <c r="C237" s="4" t="s">
        <v>144</v>
      </c>
      <c r="D237" s="1" t="s">
        <v>16</v>
      </c>
      <c r="E237" s="1">
        <v>85</v>
      </c>
      <c r="F237" s="2">
        <v>401.78377580772087</v>
      </c>
      <c r="G237" s="11">
        <v>35.137874857789917</v>
      </c>
      <c r="H237" s="26">
        <v>0.90800000000000014</v>
      </c>
      <c r="I237" s="11">
        <v>108.99288636012602</v>
      </c>
      <c r="J237" s="16">
        <v>545.91</v>
      </c>
      <c r="K237" s="22">
        <v>129.93</v>
      </c>
      <c r="L237" s="22">
        <v>46.4</v>
      </c>
      <c r="M237" s="24">
        <v>0</v>
      </c>
    </row>
    <row r="238" spans="1:13">
      <c r="A238" s="1">
        <v>6</v>
      </c>
      <c r="B238" s="1">
        <v>870</v>
      </c>
      <c r="C238" s="4" t="s">
        <v>425</v>
      </c>
      <c r="D238" s="1" t="s">
        <v>16</v>
      </c>
      <c r="E238" s="1">
        <v>80</v>
      </c>
      <c r="F238" s="2">
        <v>389.766236427178</v>
      </c>
      <c r="G238" s="11">
        <v>46.850499810386559</v>
      </c>
      <c r="H238" s="26">
        <v>0.95499999999999996</v>
      </c>
      <c r="I238" s="11">
        <v>152.84611817022076</v>
      </c>
      <c r="J238" s="16">
        <v>589.46</v>
      </c>
      <c r="K238" s="22">
        <v>140.29</v>
      </c>
      <c r="L238" s="22">
        <v>50.1</v>
      </c>
      <c r="M238" s="24">
        <v>0</v>
      </c>
    </row>
    <row r="239" spans="1:13">
      <c r="A239" s="1">
        <v>1</v>
      </c>
      <c r="B239" s="1">
        <v>874</v>
      </c>
      <c r="C239" s="4" t="s">
        <v>72</v>
      </c>
      <c r="D239" s="1" t="s">
        <v>14</v>
      </c>
      <c r="E239" s="1">
        <v>90</v>
      </c>
      <c r="F239" s="2">
        <v>779.80895946987596</v>
      </c>
      <c r="G239" s="11">
        <v>63.582821171238898</v>
      </c>
      <c r="H239" s="26">
        <v>0.91300000000000003</v>
      </c>
      <c r="I239" s="11">
        <v>198.31126491389821</v>
      </c>
      <c r="J239" s="16">
        <v>1041.7</v>
      </c>
      <c r="K239" s="22">
        <v>247.92</v>
      </c>
      <c r="L239" s="22">
        <v>88.54</v>
      </c>
      <c r="M239" s="24">
        <v>0</v>
      </c>
    </row>
    <row r="240" spans="1:13">
      <c r="A240" s="1">
        <v>1</v>
      </c>
      <c r="B240" s="1">
        <v>880</v>
      </c>
      <c r="C240" s="4" t="s">
        <v>73</v>
      </c>
      <c r="D240" s="1" t="s">
        <v>6</v>
      </c>
      <c r="E240" s="1">
        <v>80</v>
      </c>
      <c r="F240" s="2">
        <v>643.70000000000005</v>
      </c>
      <c r="G240" s="11">
        <v>76.968678259920779</v>
      </c>
      <c r="H240" s="26">
        <v>0.91300000000000003</v>
      </c>
      <c r="I240" s="11">
        <v>240.06100489577156</v>
      </c>
      <c r="J240" s="16">
        <v>960.73</v>
      </c>
      <c r="K240" s="22">
        <v>228.65</v>
      </c>
      <c r="L240" s="22">
        <v>81.66</v>
      </c>
      <c r="M240" s="24">
        <v>0</v>
      </c>
    </row>
    <row r="241" spans="1:13">
      <c r="A241" s="1">
        <v>3</v>
      </c>
      <c r="B241" s="1">
        <v>882</v>
      </c>
      <c r="C241" s="4" t="s">
        <v>145</v>
      </c>
      <c r="D241" s="1" t="s">
        <v>21</v>
      </c>
      <c r="E241" s="1">
        <v>75</v>
      </c>
      <c r="F241" s="2">
        <v>125.3902610095346</v>
      </c>
      <c r="G241" s="11">
        <v>15.616833270128852</v>
      </c>
      <c r="H241" s="26">
        <v>0.90800000000000014</v>
      </c>
      <c r="I241" s="11">
        <v>48.44128282672267</v>
      </c>
      <c r="J241" s="16">
        <v>189.45</v>
      </c>
      <c r="K241" s="22">
        <v>45.09</v>
      </c>
      <c r="L241" s="22">
        <v>16.100000000000001</v>
      </c>
      <c r="M241" s="24">
        <v>0</v>
      </c>
    </row>
    <row r="242" spans="1:13">
      <c r="A242" s="1">
        <v>1</v>
      </c>
      <c r="B242" s="1">
        <v>885</v>
      </c>
      <c r="C242" s="4" t="s">
        <v>74</v>
      </c>
      <c r="D242" s="1" t="s">
        <v>10</v>
      </c>
      <c r="E242" s="1">
        <v>82</v>
      </c>
      <c r="F242" s="2">
        <v>546.37930383909077</v>
      </c>
      <c r="G242" s="11">
        <v>63.582821171238898</v>
      </c>
      <c r="H242" s="26">
        <v>0.91300000000000003</v>
      </c>
      <c r="I242" s="11">
        <v>198.31126491389821</v>
      </c>
      <c r="J242" s="16">
        <v>808.27</v>
      </c>
      <c r="K242" s="22">
        <v>192.37</v>
      </c>
      <c r="L242" s="22">
        <v>68.7</v>
      </c>
      <c r="M242" s="24">
        <v>0</v>
      </c>
    </row>
    <row r="243" spans="1:13">
      <c r="A243" s="1">
        <v>6</v>
      </c>
      <c r="B243" s="1">
        <v>902</v>
      </c>
      <c r="C243" s="4" t="s">
        <v>426</v>
      </c>
      <c r="D243" s="1" t="s">
        <v>6</v>
      </c>
      <c r="E243" s="1">
        <v>75</v>
      </c>
      <c r="F243" s="2">
        <v>501.97166812591104</v>
      </c>
      <c r="G243" s="11">
        <v>76.968678259920779</v>
      </c>
      <c r="H243" s="26">
        <v>0.95499999999999996</v>
      </c>
      <c r="I243" s="11">
        <v>251.10433699393411</v>
      </c>
      <c r="J243" s="16">
        <v>830.04</v>
      </c>
      <c r="K243" s="22">
        <v>197.55</v>
      </c>
      <c r="L243" s="22">
        <v>70.55</v>
      </c>
      <c r="M243" s="24">
        <v>0</v>
      </c>
    </row>
    <row r="244" spans="1:13">
      <c r="A244" s="1">
        <v>5</v>
      </c>
      <c r="B244" s="1">
        <v>905</v>
      </c>
      <c r="C244" s="4" t="s">
        <v>316</v>
      </c>
      <c r="D244" s="1" t="s">
        <v>10</v>
      </c>
      <c r="E244" s="1">
        <v>75</v>
      </c>
      <c r="F244" s="2">
        <v>77.5</v>
      </c>
      <c r="G244" s="11">
        <v>15.895705292809724</v>
      </c>
      <c r="H244" s="26">
        <v>0.83999999999999986</v>
      </c>
      <c r="I244" s="11">
        <v>45.613763014149633</v>
      </c>
      <c r="J244" s="16">
        <v>139.01</v>
      </c>
      <c r="K244" s="22">
        <v>33.08</v>
      </c>
      <c r="L244" s="22">
        <v>11.82</v>
      </c>
      <c r="M244" s="24">
        <v>0</v>
      </c>
    </row>
    <row r="245" spans="1:13">
      <c r="A245" s="1">
        <v>5</v>
      </c>
      <c r="B245" s="1">
        <v>919</v>
      </c>
      <c r="C245" s="4" t="s">
        <v>317</v>
      </c>
      <c r="D245" s="1" t="s">
        <v>16</v>
      </c>
      <c r="E245" s="1">
        <v>70</v>
      </c>
      <c r="F245" s="2">
        <v>171.40807206242297</v>
      </c>
      <c r="G245" s="11">
        <v>46.850499810386559</v>
      </c>
      <c r="H245" s="26">
        <v>0.83999999999999986</v>
      </c>
      <c r="I245" s="11">
        <v>134.44056467328318</v>
      </c>
      <c r="J245" s="16">
        <v>352.7</v>
      </c>
      <c r="K245" s="22">
        <v>83.94</v>
      </c>
      <c r="L245" s="22">
        <v>29.98</v>
      </c>
      <c r="M245" s="24">
        <v>0</v>
      </c>
    </row>
    <row r="246" spans="1:13">
      <c r="A246" s="1">
        <v>4</v>
      </c>
      <c r="B246" s="1">
        <v>938</v>
      </c>
      <c r="C246" s="4" t="s">
        <v>184</v>
      </c>
      <c r="D246" s="1" t="s">
        <v>6</v>
      </c>
      <c r="E246" s="1">
        <v>75</v>
      </c>
      <c r="F246" s="2">
        <v>582.21568062248264</v>
      </c>
      <c r="G246" s="11">
        <v>76.968678259920779</v>
      </c>
      <c r="H246" s="26">
        <v>0.875</v>
      </c>
      <c r="I246" s="11">
        <v>230.06941871171972</v>
      </c>
      <c r="J246" s="16">
        <v>889.25</v>
      </c>
      <c r="K246" s="22">
        <v>211.64</v>
      </c>
      <c r="L246" s="22">
        <v>75.59</v>
      </c>
      <c r="M246" s="24">
        <v>0</v>
      </c>
    </row>
    <row r="247" spans="1:13">
      <c r="A247" s="1">
        <v>6</v>
      </c>
      <c r="B247" s="1">
        <v>939</v>
      </c>
      <c r="C247" s="4" t="s">
        <v>427</v>
      </c>
      <c r="D247" s="1" t="s">
        <v>16</v>
      </c>
      <c r="E247" s="1">
        <v>90</v>
      </c>
      <c r="F247" s="2">
        <v>566.93270753044067</v>
      </c>
      <c r="G247" s="11">
        <v>46.850499810386559</v>
      </c>
      <c r="H247" s="26">
        <v>0.95499999999999996</v>
      </c>
      <c r="I247" s="11">
        <v>152.84611817022076</v>
      </c>
      <c r="J247" s="16">
        <v>766.63</v>
      </c>
      <c r="K247" s="22">
        <v>182.46</v>
      </c>
      <c r="L247" s="22">
        <v>65.16</v>
      </c>
      <c r="M247" s="24">
        <v>0</v>
      </c>
    </row>
    <row r="248" spans="1:13">
      <c r="A248" s="1">
        <v>5</v>
      </c>
      <c r="B248" s="1">
        <v>946</v>
      </c>
      <c r="C248" s="4" t="s">
        <v>318</v>
      </c>
      <c r="D248" s="1" t="s">
        <v>14</v>
      </c>
      <c r="E248" s="1">
        <v>90</v>
      </c>
      <c r="F248" s="2">
        <v>820.16533771712545</v>
      </c>
      <c r="G248" s="11">
        <v>63.582821171238898</v>
      </c>
      <c r="H248" s="26">
        <v>0.83999999999999986</v>
      </c>
      <c r="I248" s="11">
        <v>182.45505205659853</v>
      </c>
      <c r="J248" s="16">
        <v>1066.2</v>
      </c>
      <c r="K248" s="22">
        <v>253.76</v>
      </c>
      <c r="L248" s="22">
        <v>90.63</v>
      </c>
      <c r="M248" s="24">
        <v>0</v>
      </c>
    </row>
    <row r="249" spans="1:13">
      <c r="A249" s="1">
        <v>4</v>
      </c>
      <c r="B249" s="1">
        <v>949</v>
      </c>
      <c r="C249" s="4" t="s">
        <v>185</v>
      </c>
      <c r="D249" s="1" t="s">
        <v>10</v>
      </c>
      <c r="E249" s="1">
        <v>80</v>
      </c>
      <c r="F249" s="2">
        <v>401.84297956688994</v>
      </c>
      <c r="G249" s="11">
        <v>42.388547447492591</v>
      </c>
      <c r="H249" s="26">
        <v>0.875</v>
      </c>
      <c r="I249" s="11">
        <v>126.70489726152678</v>
      </c>
      <c r="J249" s="16">
        <v>570.94000000000005</v>
      </c>
      <c r="K249" s="22">
        <v>135.88</v>
      </c>
      <c r="L249" s="22">
        <v>48.53</v>
      </c>
      <c r="M249" s="24">
        <v>0</v>
      </c>
    </row>
    <row r="250" spans="1:13">
      <c r="A250" s="1">
        <v>6</v>
      </c>
      <c r="B250" s="1">
        <v>950</v>
      </c>
      <c r="C250" s="4" t="s">
        <v>428</v>
      </c>
      <c r="D250" s="1" t="s">
        <v>14</v>
      </c>
      <c r="E250" s="1">
        <v>80</v>
      </c>
      <c r="F250" s="2">
        <v>519.68831523623726</v>
      </c>
      <c r="G250" s="11">
        <v>63.582821171238898</v>
      </c>
      <c r="H250" s="26">
        <v>0.95499999999999996</v>
      </c>
      <c r="I250" s="11">
        <v>207.43401751672812</v>
      </c>
      <c r="J250" s="16">
        <v>790.71</v>
      </c>
      <c r="K250" s="22">
        <v>188.19</v>
      </c>
      <c r="L250" s="22">
        <v>67.209999999999994</v>
      </c>
      <c r="M250" s="24">
        <v>0</v>
      </c>
    </row>
    <row r="251" spans="1:13">
      <c r="A251" s="1">
        <v>1</v>
      </c>
      <c r="B251" s="1">
        <v>955</v>
      </c>
      <c r="C251" s="4" t="s">
        <v>75</v>
      </c>
      <c r="D251" s="1" t="s">
        <v>14</v>
      </c>
      <c r="E251" s="1">
        <v>85</v>
      </c>
      <c r="F251" s="2">
        <v>493.47285716453086</v>
      </c>
      <c r="G251" s="11">
        <v>63.582821171238898</v>
      </c>
      <c r="H251" s="26">
        <v>0.91300000000000003</v>
      </c>
      <c r="I251" s="11">
        <v>198.31126491389821</v>
      </c>
      <c r="J251" s="16">
        <v>755.37</v>
      </c>
      <c r="K251" s="22">
        <v>179.78</v>
      </c>
      <c r="L251" s="22">
        <v>64.209999999999994</v>
      </c>
      <c r="M251" s="24">
        <v>0</v>
      </c>
    </row>
    <row r="252" spans="1:13">
      <c r="A252" s="1">
        <v>1</v>
      </c>
      <c r="B252" s="1">
        <v>956</v>
      </c>
      <c r="C252" s="4" t="s">
        <v>76</v>
      </c>
      <c r="D252" s="1" t="s">
        <v>10</v>
      </c>
      <c r="E252" s="1">
        <v>90</v>
      </c>
      <c r="F252" s="2">
        <v>820.85153628407988</v>
      </c>
      <c r="G252" s="11">
        <v>63.582821171238898</v>
      </c>
      <c r="H252" s="26">
        <v>0.91300000000000003</v>
      </c>
      <c r="I252" s="11">
        <v>198.31126491389821</v>
      </c>
      <c r="J252" s="16">
        <v>1082.75</v>
      </c>
      <c r="K252" s="22">
        <v>257.69</v>
      </c>
      <c r="L252" s="22">
        <v>92.03</v>
      </c>
      <c r="M252" s="24">
        <v>0</v>
      </c>
    </row>
    <row r="253" spans="1:13">
      <c r="A253" s="1">
        <v>1</v>
      </c>
      <c r="B253" s="1">
        <v>963</v>
      </c>
      <c r="C253" s="4" t="s">
        <v>77</v>
      </c>
      <c r="D253" s="1" t="s">
        <v>14</v>
      </c>
      <c r="E253" s="1">
        <v>50</v>
      </c>
      <c r="F253" s="2">
        <v>174.21718803945967</v>
      </c>
      <c r="G253" s="11">
        <v>63.582821171238898</v>
      </c>
      <c r="H253" s="26">
        <v>0.91300000000000003</v>
      </c>
      <c r="I253" s="11">
        <v>198.31126491389821</v>
      </c>
      <c r="J253" s="16">
        <v>436.11</v>
      </c>
      <c r="K253" s="22">
        <v>103.79</v>
      </c>
      <c r="L253" s="22">
        <v>37.07</v>
      </c>
      <c r="M253" s="24">
        <v>0</v>
      </c>
    </row>
    <row r="254" spans="1:13">
      <c r="A254" s="1">
        <v>1</v>
      </c>
      <c r="B254" s="1">
        <v>974</v>
      </c>
      <c r="C254" s="4" t="s">
        <v>78</v>
      </c>
      <c r="D254" s="1" t="s">
        <v>14</v>
      </c>
      <c r="E254" s="1">
        <v>85</v>
      </c>
      <c r="F254" s="2">
        <v>692.59348373969249</v>
      </c>
      <c r="G254" s="11">
        <v>63.582821171238898</v>
      </c>
      <c r="H254" s="26">
        <v>0.91300000000000003</v>
      </c>
      <c r="I254" s="11">
        <v>198.31126491389821</v>
      </c>
      <c r="J254" s="16">
        <v>954.49</v>
      </c>
      <c r="K254" s="22">
        <v>227.17</v>
      </c>
      <c r="L254" s="22">
        <v>81.13</v>
      </c>
      <c r="M254" s="24">
        <v>0</v>
      </c>
    </row>
    <row r="255" spans="1:13">
      <c r="A255" s="1">
        <v>4</v>
      </c>
      <c r="B255" s="1">
        <v>997</v>
      </c>
      <c r="C255" s="4" t="s">
        <v>186</v>
      </c>
      <c r="D255" s="1" t="s">
        <v>16</v>
      </c>
      <c r="E255" s="1">
        <v>95</v>
      </c>
      <c r="F255" s="2">
        <v>733.51372420941232</v>
      </c>
      <c r="G255" s="11">
        <v>46.850499810386559</v>
      </c>
      <c r="H255" s="26">
        <v>0.875</v>
      </c>
      <c r="I255" s="11">
        <v>140.04225486800331</v>
      </c>
      <c r="J255" s="16">
        <v>920.41</v>
      </c>
      <c r="K255" s="22">
        <v>219.06</v>
      </c>
      <c r="L255" s="22">
        <v>78.23</v>
      </c>
      <c r="M255" s="24">
        <v>0</v>
      </c>
    </row>
    <row r="256" spans="1:13">
      <c r="A256" s="1">
        <v>4</v>
      </c>
      <c r="B256" s="1">
        <v>1549</v>
      </c>
      <c r="C256" s="4" t="s">
        <v>187</v>
      </c>
      <c r="D256" s="1" t="s">
        <v>14</v>
      </c>
      <c r="E256" s="1">
        <v>80</v>
      </c>
      <c r="F256" s="2">
        <v>271.84451495700353</v>
      </c>
      <c r="G256" s="11">
        <v>28.435650579359613</v>
      </c>
      <c r="H256" s="26">
        <v>0.875</v>
      </c>
      <c r="I256" s="11">
        <v>84.997868579607555</v>
      </c>
      <c r="J256" s="16">
        <v>385.28</v>
      </c>
      <c r="K256" s="22">
        <v>91.7</v>
      </c>
      <c r="L256" s="22">
        <v>32.75</v>
      </c>
      <c r="M256" s="24">
        <v>6.2</v>
      </c>
    </row>
    <row r="257" spans="1:13">
      <c r="A257" s="1">
        <v>4</v>
      </c>
      <c r="B257" s="1">
        <v>1551</v>
      </c>
      <c r="C257" s="4" t="s">
        <v>188</v>
      </c>
      <c r="D257" s="1" t="s">
        <v>14</v>
      </c>
      <c r="E257" s="1">
        <v>80</v>
      </c>
      <c r="F257" s="2">
        <v>247.958595232748</v>
      </c>
      <c r="G257" s="11">
        <v>28.435650579359613</v>
      </c>
      <c r="H257" s="26">
        <v>0.875</v>
      </c>
      <c r="I257" s="11">
        <v>84.997868579607555</v>
      </c>
      <c r="J257" s="16">
        <v>361.39</v>
      </c>
      <c r="K257" s="22">
        <v>86.01</v>
      </c>
      <c r="L257" s="22">
        <v>30.72</v>
      </c>
      <c r="M257" s="24">
        <v>5.82</v>
      </c>
    </row>
    <row r="258" spans="1:13">
      <c r="A258" s="1">
        <v>4</v>
      </c>
      <c r="B258" s="1">
        <v>1597</v>
      </c>
      <c r="C258" s="4" t="s">
        <v>189</v>
      </c>
      <c r="D258" s="1" t="s">
        <v>14</v>
      </c>
      <c r="E258" s="1">
        <v>80</v>
      </c>
      <c r="F258" s="2">
        <v>250.23344473029613</v>
      </c>
      <c r="G258" s="11">
        <v>28.435650579359613</v>
      </c>
      <c r="H258" s="26">
        <v>0.875</v>
      </c>
      <c r="I258" s="11">
        <v>84.997868579607555</v>
      </c>
      <c r="J258" s="16">
        <v>363.67</v>
      </c>
      <c r="K258" s="22">
        <v>86.55</v>
      </c>
      <c r="L258" s="22">
        <v>30.91</v>
      </c>
      <c r="M258" s="24">
        <v>5.86</v>
      </c>
    </row>
    <row r="259" spans="1:13">
      <c r="A259" s="1">
        <v>1</v>
      </c>
      <c r="B259" s="1">
        <v>1598</v>
      </c>
      <c r="C259" s="4" t="s">
        <v>79</v>
      </c>
      <c r="D259" s="1" t="s">
        <v>10</v>
      </c>
      <c r="E259" s="1">
        <v>85</v>
      </c>
      <c r="F259" s="2">
        <v>291.89929533445792</v>
      </c>
      <c r="G259" s="11">
        <v>27.022698997776534</v>
      </c>
      <c r="H259" s="26">
        <v>0.91300000000000003</v>
      </c>
      <c r="I259" s="11">
        <v>84.28228758840676</v>
      </c>
      <c r="J259" s="16">
        <v>403.2</v>
      </c>
      <c r="K259" s="22">
        <v>95.96</v>
      </c>
      <c r="L259" s="22">
        <v>34.270000000000003</v>
      </c>
      <c r="M259" s="24">
        <v>6.49</v>
      </c>
    </row>
    <row r="260" spans="1:13">
      <c r="A260" s="1">
        <v>4</v>
      </c>
      <c r="B260" s="1">
        <v>1599</v>
      </c>
      <c r="C260" s="4" t="s">
        <v>190</v>
      </c>
      <c r="D260" s="1" t="s">
        <v>14</v>
      </c>
      <c r="E260" s="1">
        <v>80</v>
      </c>
      <c r="F260" s="2">
        <v>263.88254171558498</v>
      </c>
      <c r="G260" s="11">
        <v>28.435650579359613</v>
      </c>
      <c r="H260" s="26">
        <v>0.875</v>
      </c>
      <c r="I260" s="11">
        <v>84.997868579607555</v>
      </c>
      <c r="J260" s="16">
        <v>377.32</v>
      </c>
      <c r="K260" s="22">
        <v>89.8</v>
      </c>
      <c r="L260" s="22">
        <v>32.07</v>
      </c>
      <c r="M260" s="24">
        <v>6.07</v>
      </c>
    </row>
    <row r="261" spans="1:13">
      <c r="A261" s="1">
        <v>4</v>
      </c>
      <c r="B261" s="1">
        <v>1603</v>
      </c>
      <c r="C261" s="4" t="s">
        <v>191</v>
      </c>
      <c r="D261" s="1" t="s">
        <v>10</v>
      </c>
      <c r="E261" s="1">
        <v>70</v>
      </c>
      <c r="F261" s="2">
        <v>110.84207388053342</v>
      </c>
      <c r="G261" s="11">
        <v>27.022698997776534</v>
      </c>
      <c r="H261" s="26">
        <v>0.875</v>
      </c>
      <c r="I261" s="11">
        <v>80.774372004223338</v>
      </c>
      <c r="J261" s="16">
        <v>218.64</v>
      </c>
      <c r="K261" s="22">
        <v>52.04</v>
      </c>
      <c r="L261" s="22">
        <v>18.579999999999998</v>
      </c>
      <c r="M261" s="24">
        <v>3.52</v>
      </c>
    </row>
    <row r="262" spans="1:13">
      <c r="A262" s="1">
        <v>4</v>
      </c>
      <c r="B262" s="1">
        <v>1616</v>
      </c>
      <c r="C262" s="4" t="s">
        <v>192</v>
      </c>
      <c r="D262" s="1" t="s">
        <v>14</v>
      </c>
      <c r="E262" s="1">
        <v>80</v>
      </c>
      <c r="F262" s="2">
        <v>262.74511696681094</v>
      </c>
      <c r="G262" s="11">
        <v>28.435650579359613</v>
      </c>
      <c r="H262" s="26">
        <v>0.875</v>
      </c>
      <c r="I262" s="11">
        <v>84.997868579607555</v>
      </c>
      <c r="J262" s="16">
        <v>376.18</v>
      </c>
      <c r="K262" s="22">
        <v>89.53</v>
      </c>
      <c r="L262" s="22">
        <v>31.98</v>
      </c>
      <c r="M262" s="24">
        <v>6.06</v>
      </c>
    </row>
    <row r="263" spans="1:13">
      <c r="A263" s="1">
        <v>6</v>
      </c>
      <c r="B263" s="1">
        <v>1619</v>
      </c>
      <c r="C263" s="4" t="s">
        <v>429</v>
      </c>
      <c r="D263" s="1" t="s">
        <v>16</v>
      </c>
      <c r="E263" s="1">
        <v>81</v>
      </c>
      <c r="F263" s="2">
        <v>194.68626657902979</v>
      </c>
      <c r="G263" s="11">
        <v>22.384127687184687</v>
      </c>
      <c r="H263" s="26">
        <v>0.95499999999999996</v>
      </c>
      <c r="I263" s="11">
        <v>73.026478681327688</v>
      </c>
      <c r="J263" s="16">
        <v>290.10000000000002</v>
      </c>
      <c r="K263" s="22">
        <v>69.040000000000006</v>
      </c>
      <c r="L263" s="22">
        <v>24.66</v>
      </c>
      <c r="M263" s="24">
        <v>4.67</v>
      </c>
    </row>
    <row r="264" spans="1:13">
      <c r="A264" s="1">
        <v>3</v>
      </c>
      <c r="B264" s="1">
        <v>1622</v>
      </c>
      <c r="C264" s="4" t="s">
        <v>146</v>
      </c>
      <c r="D264" s="1" t="s">
        <v>10</v>
      </c>
      <c r="E264" s="1">
        <v>75</v>
      </c>
      <c r="F264" s="2">
        <v>188.14756850323224</v>
      </c>
      <c r="G264" s="11">
        <v>27.022698997776534</v>
      </c>
      <c r="H264" s="26">
        <v>0.90800000000000014</v>
      </c>
      <c r="I264" s="11">
        <v>83.820719748382643</v>
      </c>
      <c r="J264" s="16">
        <v>298.99</v>
      </c>
      <c r="K264" s="22">
        <v>71.16</v>
      </c>
      <c r="L264" s="22">
        <v>25.41</v>
      </c>
      <c r="M264" s="24">
        <v>4.8099999999999996</v>
      </c>
    </row>
    <row r="265" spans="1:13">
      <c r="A265" s="1">
        <v>1</v>
      </c>
      <c r="B265" s="1">
        <v>1623</v>
      </c>
      <c r="C265" s="4" t="s">
        <v>80</v>
      </c>
      <c r="D265" s="1" t="s">
        <v>10</v>
      </c>
      <c r="E265" s="1">
        <v>85</v>
      </c>
      <c r="F265" s="2">
        <v>294.3522305893693</v>
      </c>
      <c r="G265" s="11">
        <v>27.022698997776534</v>
      </c>
      <c r="H265" s="26">
        <v>0.91300000000000003</v>
      </c>
      <c r="I265" s="11">
        <v>84.28228758840676</v>
      </c>
      <c r="J265" s="16">
        <v>405.66</v>
      </c>
      <c r="K265" s="22">
        <v>96.55</v>
      </c>
      <c r="L265" s="22">
        <v>34.479999999999997</v>
      </c>
      <c r="M265" s="24">
        <v>6.53</v>
      </c>
    </row>
    <row r="266" spans="1:13">
      <c r="A266" s="1">
        <v>4</v>
      </c>
      <c r="B266" s="1">
        <v>1624</v>
      </c>
      <c r="C266" s="4" t="s">
        <v>193</v>
      </c>
      <c r="D266" s="1" t="s">
        <v>10</v>
      </c>
      <c r="E266" s="1">
        <v>100</v>
      </c>
      <c r="F266" s="2">
        <v>467.73782949586803</v>
      </c>
      <c r="G266" s="11">
        <v>27.022698997776534</v>
      </c>
      <c r="H266" s="26">
        <v>0.875</v>
      </c>
      <c r="I266" s="11">
        <v>80.774372004223338</v>
      </c>
      <c r="J266" s="16">
        <v>575.53</v>
      </c>
      <c r="K266" s="22">
        <v>136.97999999999999</v>
      </c>
      <c r="L266" s="22">
        <v>48.92</v>
      </c>
      <c r="M266" s="24">
        <v>9.27</v>
      </c>
    </row>
    <row r="267" spans="1:13">
      <c r="A267" s="1">
        <v>4</v>
      </c>
      <c r="B267" s="1">
        <v>1625</v>
      </c>
      <c r="C267" s="4" t="s">
        <v>194</v>
      </c>
      <c r="D267" s="1" t="s">
        <v>10</v>
      </c>
      <c r="E267" s="1">
        <v>90</v>
      </c>
      <c r="F267" s="2">
        <v>377.33471959330529</v>
      </c>
      <c r="G267" s="11">
        <v>27.022698997776534</v>
      </c>
      <c r="H267" s="26">
        <v>0.875</v>
      </c>
      <c r="I267" s="11">
        <v>80.774372004223338</v>
      </c>
      <c r="J267" s="16">
        <v>485.13</v>
      </c>
      <c r="K267" s="22">
        <v>115.46</v>
      </c>
      <c r="L267" s="22">
        <v>41.24</v>
      </c>
      <c r="M267" s="24">
        <v>7.81</v>
      </c>
    </row>
    <row r="268" spans="1:13">
      <c r="A268" s="1">
        <v>5</v>
      </c>
      <c r="B268" s="1">
        <v>1626</v>
      </c>
      <c r="C268" s="4" t="s">
        <v>319</v>
      </c>
      <c r="D268" s="1" t="s">
        <v>6</v>
      </c>
      <c r="E268" s="1">
        <v>84</v>
      </c>
      <c r="F268" s="2">
        <v>340.03307045677172</v>
      </c>
      <c r="G268" s="11">
        <v>30.573669419912974</v>
      </c>
      <c r="H268" s="26">
        <v>0.83999999999999986</v>
      </c>
      <c r="I268" s="11">
        <v>87.733138335402444</v>
      </c>
      <c r="J268" s="16">
        <v>458.34</v>
      </c>
      <c r="K268" s="22">
        <v>109.08</v>
      </c>
      <c r="L268" s="22">
        <v>38.96</v>
      </c>
      <c r="M268" s="24">
        <v>7.38</v>
      </c>
    </row>
    <row r="269" spans="1:13">
      <c r="A269" s="1">
        <v>5</v>
      </c>
      <c r="B269" s="1">
        <v>1627</v>
      </c>
      <c r="C269" s="4" t="s">
        <v>320</v>
      </c>
      <c r="D269" s="1" t="s">
        <v>6</v>
      </c>
      <c r="E269" s="1">
        <v>84</v>
      </c>
      <c r="F269" s="2">
        <v>340.03307045677172</v>
      </c>
      <c r="G269" s="11">
        <v>30.573669419912974</v>
      </c>
      <c r="H269" s="26">
        <v>0.83999999999999986</v>
      </c>
      <c r="I269" s="11">
        <v>87.733138335402444</v>
      </c>
      <c r="J269" s="16">
        <v>458.34</v>
      </c>
      <c r="K269" s="22">
        <v>109.08</v>
      </c>
      <c r="L269" s="22">
        <v>38.96</v>
      </c>
      <c r="M269" s="24">
        <v>7.38</v>
      </c>
    </row>
    <row r="270" spans="1:13">
      <c r="A270" s="1">
        <v>5</v>
      </c>
      <c r="B270" s="1">
        <v>1628</v>
      </c>
      <c r="C270" s="4" t="s">
        <v>321</v>
      </c>
      <c r="D270" s="1" t="s">
        <v>10</v>
      </c>
      <c r="E270" s="1">
        <v>84</v>
      </c>
      <c r="F270" s="2">
        <v>287.69102449555072</v>
      </c>
      <c r="G270" s="11">
        <v>27.022698997776534</v>
      </c>
      <c r="H270" s="26">
        <v>0.83999999999999986</v>
      </c>
      <c r="I270" s="11">
        <v>77.543397124054394</v>
      </c>
      <c r="J270" s="16">
        <v>392.26</v>
      </c>
      <c r="K270" s="22">
        <v>93.36</v>
      </c>
      <c r="L270" s="22">
        <v>33.340000000000003</v>
      </c>
      <c r="M270" s="24">
        <v>6.32</v>
      </c>
    </row>
    <row r="271" spans="1:13">
      <c r="A271" s="1">
        <v>6</v>
      </c>
      <c r="B271" s="1">
        <v>1629</v>
      </c>
      <c r="C271" s="4" t="s">
        <v>430</v>
      </c>
      <c r="D271" s="1" t="s">
        <v>10</v>
      </c>
      <c r="E271" s="1">
        <v>75</v>
      </c>
      <c r="F271" s="2">
        <v>170.67036716280975</v>
      </c>
      <c r="G271" s="11">
        <v>27.022698997776534</v>
      </c>
      <c r="H271" s="26">
        <v>0.95499999999999996</v>
      </c>
      <c r="I271" s="11">
        <v>88.159457444609473</v>
      </c>
      <c r="J271" s="16">
        <v>285.85000000000002</v>
      </c>
      <c r="K271" s="22">
        <v>68.03</v>
      </c>
      <c r="L271" s="22">
        <v>24.3</v>
      </c>
      <c r="M271" s="24">
        <v>4.5999999999999996</v>
      </c>
    </row>
    <row r="272" spans="1:13">
      <c r="A272" s="1">
        <v>3</v>
      </c>
      <c r="B272" s="1">
        <v>1631</v>
      </c>
      <c r="C272" s="4" t="s">
        <v>147</v>
      </c>
      <c r="D272" s="1" t="s">
        <v>10</v>
      </c>
      <c r="E272" s="1">
        <v>75</v>
      </c>
      <c r="F272" s="2">
        <v>192.37560375049588</v>
      </c>
      <c r="G272" s="11">
        <v>27.022698997776534</v>
      </c>
      <c r="H272" s="26">
        <v>0.90800000000000014</v>
      </c>
      <c r="I272" s="11">
        <v>83.820719748382643</v>
      </c>
      <c r="J272" s="16">
        <v>303.22000000000003</v>
      </c>
      <c r="K272" s="22">
        <v>72.17</v>
      </c>
      <c r="L272" s="22">
        <v>25.77</v>
      </c>
      <c r="M272" s="24">
        <v>4.88</v>
      </c>
    </row>
    <row r="273" spans="1:13">
      <c r="A273" s="1">
        <v>5</v>
      </c>
      <c r="B273" s="1">
        <v>1632</v>
      </c>
      <c r="C273" s="4" t="s">
        <v>322</v>
      </c>
      <c r="D273" s="1" t="s">
        <v>10</v>
      </c>
      <c r="E273" s="1">
        <v>95</v>
      </c>
      <c r="F273" s="2">
        <v>402.99131835952636</v>
      </c>
      <c r="G273" s="11">
        <v>27.022698997776534</v>
      </c>
      <c r="H273" s="26">
        <v>0.83999999999999986</v>
      </c>
      <c r="I273" s="11">
        <v>77.543397124054394</v>
      </c>
      <c r="J273" s="16">
        <v>507.56</v>
      </c>
      <c r="K273" s="22">
        <v>120.8</v>
      </c>
      <c r="L273" s="22">
        <v>43.14</v>
      </c>
      <c r="M273" s="24">
        <v>8.17</v>
      </c>
    </row>
    <row r="274" spans="1:13">
      <c r="A274" s="1">
        <v>6</v>
      </c>
      <c r="B274" s="1">
        <v>1633</v>
      </c>
      <c r="C274" s="4" t="s">
        <v>431</v>
      </c>
      <c r="D274" s="1" t="s">
        <v>10</v>
      </c>
      <c r="E274" s="1">
        <v>90</v>
      </c>
      <c r="F274" s="2">
        <v>321.261867600583</v>
      </c>
      <c r="G274" s="11">
        <v>27.022698997776534</v>
      </c>
      <c r="H274" s="26">
        <v>0.95499999999999996</v>
      </c>
      <c r="I274" s="11">
        <v>88.159457444609473</v>
      </c>
      <c r="J274" s="16">
        <v>436.44</v>
      </c>
      <c r="K274" s="22">
        <v>103.87</v>
      </c>
      <c r="L274" s="22">
        <v>37.1</v>
      </c>
      <c r="M274" s="24">
        <v>7.03</v>
      </c>
    </row>
    <row r="275" spans="1:13">
      <c r="A275" s="1">
        <v>1</v>
      </c>
      <c r="B275" s="1">
        <v>1636</v>
      </c>
      <c r="C275" s="4" t="s">
        <v>81</v>
      </c>
      <c r="D275" s="1" t="s">
        <v>10</v>
      </c>
      <c r="E275" s="1">
        <v>80</v>
      </c>
      <c r="F275" s="2">
        <v>209.86223847575408</v>
      </c>
      <c r="G275" s="11">
        <v>27.022698997776534</v>
      </c>
      <c r="H275" s="26">
        <v>0.91300000000000003</v>
      </c>
      <c r="I275" s="11">
        <v>84.28228758840676</v>
      </c>
      <c r="J275" s="16">
        <v>321.17</v>
      </c>
      <c r="K275" s="22">
        <v>76.44</v>
      </c>
      <c r="L275" s="22">
        <v>27.3</v>
      </c>
      <c r="M275" s="24">
        <v>5.17</v>
      </c>
    </row>
    <row r="276" spans="1:13">
      <c r="A276" s="1">
        <v>5</v>
      </c>
      <c r="B276" s="1">
        <v>1637</v>
      </c>
      <c r="C276" s="4" t="s">
        <v>323</v>
      </c>
      <c r="D276" s="1" t="s">
        <v>10</v>
      </c>
      <c r="E276" s="1">
        <v>95</v>
      </c>
      <c r="F276" s="2">
        <v>399.89138514137613</v>
      </c>
      <c r="G276" s="11">
        <v>27.022698997776534</v>
      </c>
      <c r="H276" s="26">
        <v>0.83999999999999986</v>
      </c>
      <c r="I276" s="11">
        <v>77.543397124054394</v>
      </c>
      <c r="J276" s="16">
        <v>504.46</v>
      </c>
      <c r="K276" s="22">
        <v>120.06</v>
      </c>
      <c r="L276" s="22">
        <v>42.88</v>
      </c>
      <c r="M276" s="24">
        <v>8.1199999999999992</v>
      </c>
    </row>
    <row r="277" spans="1:13">
      <c r="A277" s="1">
        <v>4</v>
      </c>
      <c r="B277" s="1">
        <v>1639</v>
      </c>
      <c r="C277" s="4" t="s">
        <v>195</v>
      </c>
      <c r="D277" s="1" t="s">
        <v>14</v>
      </c>
      <c r="E277" s="1">
        <v>73</v>
      </c>
      <c r="F277" s="2">
        <v>173.71577981276758</v>
      </c>
      <c r="G277" s="11">
        <v>28.435650579359613</v>
      </c>
      <c r="H277" s="26">
        <v>0.875</v>
      </c>
      <c r="I277" s="11">
        <v>84.997868579607555</v>
      </c>
      <c r="J277" s="16">
        <v>287.14999999999998</v>
      </c>
      <c r="K277" s="22">
        <v>68.34</v>
      </c>
      <c r="L277" s="22">
        <v>24.41</v>
      </c>
      <c r="M277" s="24">
        <v>4.62</v>
      </c>
    </row>
    <row r="278" spans="1:13">
      <c r="A278" s="1">
        <v>1</v>
      </c>
      <c r="B278" s="1">
        <v>1640</v>
      </c>
      <c r="C278" s="4" t="s">
        <v>82</v>
      </c>
      <c r="D278" s="1" t="s">
        <v>10</v>
      </c>
      <c r="E278" s="1">
        <v>70</v>
      </c>
      <c r="F278" s="2">
        <v>122.64676274557056</v>
      </c>
      <c r="G278" s="11">
        <v>27.022698997776534</v>
      </c>
      <c r="H278" s="26">
        <v>0.91300000000000003</v>
      </c>
      <c r="I278" s="11">
        <v>84.28228758840676</v>
      </c>
      <c r="J278" s="16">
        <v>233.95</v>
      </c>
      <c r="K278" s="22">
        <v>55.68</v>
      </c>
      <c r="L278" s="22">
        <v>19.89</v>
      </c>
      <c r="M278" s="24">
        <v>3.77</v>
      </c>
    </row>
    <row r="279" spans="1:13">
      <c r="A279" s="1">
        <v>3</v>
      </c>
      <c r="B279" s="1">
        <v>1642</v>
      </c>
      <c r="C279" s="4" t="s">
        <v>148</v>
      </c>
      <c r="D279" s="1" t="s">
        <v>10</v>
      </c>
      <c r="E279" s="1">
        <v>80</v>
      </c>
      <c r="F279" s="2">
        <v>234.593779234202</v>
      </c>
      <c r="G279" s="11">
        <v>27.022698997776534</v>
      </c>
      <c r="H279" s="26">
        <v>0.90800000000000014</v>
      </c>
      <c r="I279" s="11">
        <v>83.820719748382643</v>
      </c>
      <c r="J279" s="16">
        <v>345.44</v>
      </c>
      <c r="K279" s="22">
        <v>82.21</v>
      </c>
      <c r="L279" s="22">
        <v>29.36</v>
      </c>
      <c r="M279" s="24">
        <v>5.56</v>
      </c>
    </row>
    <row r="280" spans="1:13">
      <c r="A280" s="1">
        <v>3</v>
      </c>
      <c r="B280" s="1">
        <v>1643</v>
      </c>
      <c r="C280" s="4" t="s">
        <v>149</v>
      </c>
      <c r="D280" s="1" t="s">
        <v>10</v>
      </c>
      <c r="E280" s="1">
        <v>80</v>
      </c>
      <c r="F280" s="2">
        <v>232.54193859950053</v>
      </c>
      <c r="G280" s="11">
        <v>27.022698997776534</v>
      </c>
      <c r="H280" s="26">
        <v>0.90800000000000014</v>
      </c>
      <c r="I280" s="11">
        <v>83.820719748382643</v>
      </c>
      <c r="J280" s="16">
        <v>343.39</v>
      </c>
      <c r="K280" s="22">
        <v>81.73</v>
      </c>
      <c r="L280" s="22">
        <v>29.19</v>
      </c>
      <c r="M280" s="24">
        <v>5.53</v>
      </c>
    </row>
    <row r="281" spans="1:13">
      <c r="A281" s="1">
        <v>5</v>
      </c>
      <c r="B281" s="1">
        <v>1644</v>
      </c>
      <c r="C281" s="4" t="s">
        <v>324</v>
      </c>
      <c r="D281" s="1" t="s">
        <v>10</v>
      </c>
      <c r="E281" s="1">
        <v>70</v>
      </c>
      <c r="F281" s="2">
        <v>133.8137839168171</v>
      </c>
      <c r="G281" s="11">
        <v>27.022698997776534</v>
      </c>
      <c r="H281" s="26">
        <v>0.83999999999999986</v>
      </c>
      <c r="I281" s="11">
        <v>77.543397124054394</v>
      </c>
      <c r="J281" s="16">
        <v>238.38</v>
      </c>
      <c r="K281" s="22">
        <v>56.73</v>
      </c>
      <c r="L281" s="22">
        <v>20.260000000000002</v>
      </c>
      <c r="M281" s="24">
        <v>3.84</v>
      </c>
    </row>
    <row r="282" spans="1:13">
      <c r="A282" s="1">
        <v>1</v>
      </c>
      <c r="B282" s="1">
        <v>1645</v>
      </c>
      <c r="C282" s="4" t="s">
        <v>83</v>
      </c>
      <c r="D282" s="1" t="s">
        <v>10</v>
      </c>
      <c r="E282" s="1">
        <v>80</v>
      </c>
      <c r="F282" s="2">
        <v>233.84649430155454</v>
      </c>
      <c r="G282" s="11">
        <v>27.022698997776534</v>
      </c>
      <c r="H282" s="26">
        <v>0.91300000000000003</v>
      </c>
      <c r="I282" s="11">
        <v>84.28228758840676</v>
      </c>
      <c r="J282" s="16">
        <v>345.15</v>
      </c>
      <c r="K282" s="22">
        <v>82.15</v>
      </c>
      <c r="L282" s="22">
        <v>29.34</v>
      </c>
      <c r="M282" s="24">
        <v>5.56</v>
      </c>
    </row>
    <row r="283" spans="1:13">
      <c r="A283" s="1">
        <v>6</v>
      </c>
      <c r="B283" s="1">
        <v>1648</v>
      </c>
      <c r="C283" s="4" t="s">
        <v>432</v>
      </c>
      <c r="D283" s="1" t="s">
        <v>10</v>
      </c>
      <c r="E283" s="1">
        <v>85</v>
      </c>
      <c r="F283" s="2">
        <v>271.06470078799197</v>
      </c>
      <c r="G283" s="11">
        <v>27.022698997776534</v>
      </c>
      <c r="H283" s="26">
        <v>0.95499999999999996</v>
      </c>
      <c r="I283" s="11">
        <v>88.159457444609473</v>
      </c>
      <c r="J283" s="16">
        <v>386.25</v>
      </c>
      <c r="K283" s="22">
        <v>91.93</v>
      </c>
      <c r="L283" s="22">
        <v>32.83</v>
      </c>
      <c r="M283" s="24">
        <v>6.22</v>
      </c>
    </row>
    <row r="284" spans="1:13">
      <c r="A284" s="1">
        <v>1</v>
      </c>
      <c r="B284" s="1">
        <v>1649</v>
      </c>
      <c r="C284" s="4" t="s">
        <v>84</v>
      </c>
      <c r="D284" s="1" t="s">
        <v>10</v>
      </c>
      <c r="E284" s="1">
        <v>80</v>
      </c>
      <c r="F284" s="2">
        <v>340.25664264868919</v>
      </c>
      <c r="G284" s="11">
        <v>38.658355272113248</v>
      </c>
      <c r="H284" s="26">
        <v>0.91300000000000003</v>
      </c>
      <c r="I284" s="11">
        <v>120.57324906765014</v>
      </c>
      <c r="J284" s="16">
        <v>499.49</v>
      </c>
      <c r="K284" s="22">
        <v>118.88</v>
      </c>
      <c r="L284" s="22">
        <v>42.46</v>
      </c>
      <c r="M284" s="24">
        <v>0</v>
      </c>
    </row>
    <row r="285" spans="1:13">
      <c r="A285" s="1">
        <v>1</v>
      </c>
      <c r="B285" s="1">
        <v>1650</v>
      </c>
      <c r="C285" s="4" t="s">
        <v>85</v>
      </c>
      <c r="D285" s="1" t="s">
        <v>10</v>
      </c>
      <c r="E285" s="1">
        <v>78</v>
      </c>
      <c r="F285" s="2">
        <v>208.95374393689801</v>
      </c>
      <c r="G285" s="11">
        <v>27.022698997776534</v>
      </c>
      <c r="H285" s="26">
        <v>0.91300000000000003</v>
      </c>
      <c r="I285" s="11">
        <v>84.28228758840676</v>
      </c>
      <c r="J285" s="16">
        <v>320.26</v>
      </c>
      <c r="K285" s="22">
        <v>76.22</v>
      </c>
      <c r="L285" s="22">
        <v>27.22</v>
      </c>
      <c r="M285" s="24">
        <v>5.16</v>
      </c>
    </row>
    <row r="286" spans="1:13">
      <c r="A286" s="1">
        <v>1</v>
      </c>
      <c r="B286" s="1">
        <v>1651</v>
      </c>
      <c r="C286" s="4" t="s">
        <v>86</v>
      </c>
      <c r="D286" s="1" t="s">
        <v>10</v>
      </c>
      <c r="E286" s="1">
        <v>85</v>
      </c>
      <c r="F286" s="2">
        <v>272.27581329516664</v>
      </c>
      <c r="G286" s="11">
        <v>27.022698997776534</v>
      </c>
      <c r="H286" s="26">
        <v>0.91300000000000003</v>
      </c>
      <c r="I286" s="11">
        <v>84.28228758840676</v>
      </c>
      <c r="J286" s="16">
        <v>383.58</v>
      </c>
      <c r="K286" s="22">
        <v>91.29</v>
      </c>
      <c r="L286" s="22">
        <v>32.6</v>
      </c>
      <c r="M286" s="24">
        <v>6.18</v>
      </c>
    </row>
    <row r="287" spans="1:13">
      <c r="A287" s="1">
        <v>1</v>
      </c>
      <c r="B287" s="1">
        <v>1653</v>
      </c>
      <c r="C287" s="4" t="s">
        <v>87</v>
      </c>
      <c r="D287" s="1" t="s">
        <v>10</v>
      </c>
      <c r="E287" s="1">
        <v>80</v>
      </c>
      <c r="F287" s="2">
        <v>239.84255825800463</v>
      </c>
      <c r="G287" s="11">
        <v>27.022698997776534</v>
      </c>
      <c r="H287" s="26">
        <v>0.91300000000000003</v>
      </c>
      <c r="I287" s="11">
        <v>84.28228758840676</v>
      </c>
      <c r="J287" s="16">
        <v>351.15</v>
      </c>
      <c r="K287" s="22">
        <v>83.57</v>
      </c>
      <c r="L287" s="22">
        <v>29.85</v>
      </c>
      <c r="M287" s="24">
        <v>5.65</v>
      </c>
    </row>
    <row r="288" spans="1:13">
      <c r="A288" s="1">
        <v>5</v>
      </c>
      <c r="B288" s="1">
        <v>1654</v>
      </c>
      <c r="C288" s="4" t="s">
        <v>325</v>
      </c>
      <c r="D288" s="1" t="s">
        <v>10</v>
      </c>
      <c r="E288" s="1">
        <v>90</v>
      </c>
      <c r="F288" s="2">
        <v>347.19252043282273</v>
      </c>
      <c r="G288" s="11">
        <v>27.022698997776534</v>
      </c>
      <c r="H288" s="26">
        <v>0.83999999999999986</v>
      </c>
      <c r="I288" s="11">
        <v>77.543397124054394</v>
      </c>
      <c r="J288" s="16">
        <v>451.76</v>
      </c>
      <c r="K288" s="22">
        <v>107.52</v>
      </c>
      <c r="L288" s="22">
        <v>38.4</v>
      </c>
      <c r="M288" s="24">
        <v>7.27</v>
      </c>
    </row>
    <row r="289" spans="1:13">
      <c r="A289" s="1">
        <v>1</v>
      </c>
      <c r="B289" s="1">
        <v>1655</v>
      </c>
      <c r="C289" s="4" t="s">
        <v>88</v>
      </c>
      <c r="D289" s="1" t="s">
        <v>10</v>
      </c>
      <c r="E289" s="1">
        <v>80</v>
      </c>
      <c r="F289" s="2">
        <v>232.84715030881284</v>
      </c>
      <c r="G289" s="11">
        <v>27.022698997776534</v>
      </c>
      <c r="H289" s="26">
        <v>0.91300000000000003</v>
      </c>
      <c r="I289" s="11">
        <v>84.28228758840676</v>
      </c>
      <c r="J289" s="16">
        <v>344.15</v>
      </c>
      <c r="K289" s="22">
        <v>81.91</v>
      </c>
      <c r="L289" s="22">
        <v>29.25</v>
      </c>
      <c r="M289" s="24">
        <v>5.54</v>
      </c>
    </row>
    <row r="290" spans="1:13">
      <c r="A290" s="1">
        <v>1</v>
      </c>
      <c r="B290" s="1">
        <v>1656</v>
      </c>
      <c r="C290" s="4" t="s">
        <v>89</v>
      </c>
      <c r="D290" s="1" t="s">
        <v>10</v>
      </c>
      <c r="E290" s="1">
        <v>82</v>
      </c>
      <c r="F290" s="2">
        <v>276.05237165233603</v>
      </c>
      <c r="G290" s="11">
        <v>38.658355272113248</v>
      </c>
      <c r="H290" s="26">
        <v>0.91300000000000003</v>
      </c>
      <c r="I290" s="11">
        <v>120.57324906765014</v>
      </c>
      <c r="J290" s="16">
        <v>435.28</v>
      </c>
      <c r="K290" s="22">
        <v>103.6</v>
      </c>
      <c r="L290" s="22">
        <v>37</v>
      </c>
      <c r="M290" s="24">
        <v>0</v>
      </c>
    </row>
    <row r="291" spans="1:13">
      <c r="A291" s="1">
        <v>4</v>
      </c>
      <c r="B291" s="1">
        <v>1657</v>
      </c>
      <c r="C291" s="4" t="s">
        <v>196</v>
      </c>
      <c r="D291" s="1" t="s">
        <v>10</v>
      </c>
      <c r="E291" s="1">
        <v>100</v>
      </c>
      <c r="F291" s="2">
        <v>471.66839949163165</v>
      </c>
      <c r="G291" s="11">
        <v>27.022698997776534</v>
      </c>
      <c r="H291" s="26">
        <v>0.875</v>
      </c>
      <c r="I291" s="11">
        <v>80.774372004223338</v>
      </c>
      <c r="J291" s="16">
        <v>579.47</v>
      </c>
      <c r="K291" s="22">
        <v>137.91</v>
      </c>
      <c r="L291" s="22">
        <v>49.25</v>
      </c>
      <c r="M291" s="24">
        <v>9.33</v>
      </c>
    </row>
    <row r="292" spans="1:13">
      <c r="A292" s="1">
        <v>4</v>
      </c>
      <c r="B292" s="1">
        <v>1658</v>
      </c>
      <c r="C292" s="4" t="s">
        <v>197</v>
      </c>
      <c r="D292" s="1" t="s">
        <v>10</v>
      </c>
      <c r="E292" s="1">
        <v>100</v>
      </c>
      <c r="F292" s="2">
        <v>471.66839949163165</v>
      </c>
      <c r="G292" s="11">
        <v>27.022698997776534</v>
      </c>
      <c r="H292" s="26">
        <v>0.875</v>
      </c>
      <c r="I292" s="11">
        <v>80.774372004223338</v>
      </c>
      <c r="J292" s="16">
        <v>579.47</v>
      </c>
      <c r="K292" s="22">
        <v>137.91</v>
      </c>
      <c r="L292" s="22">
        <v>49.25</v>
      </c>
      <c r="M292" s="24">
        <v>9.33</v>
      </c>
    </row>
    <row r="293" spans="1:13">
      <c r="A293" s="1">
        <v>5</v>
      </c>
      <c r="B293" s="1">
        <v>1659</v>
      </c>
      <c r="C293" s="4" t="s">
        <v>326</v>
      </c>
      <c r="D293" s="1" t="s">
        <v>10</v>
      </c>
      <c r="E293" s="1">
        <v>80</v>
      </c>
      <c r="F293" s="2">
        <v>245.32527051416466</v>
      </c>
      <c r="G293" s="11">
        <v>27.022698997776534</v>
      </c>
      <c r="H293" s="26">
        <v>0.83999999999999986</v>
      </c>
      <c r="I293" s="11">
        <v>77.543397124054394</v>
      </c>
      <c r="J293" s="16">
        <v>349.89</v>
      </c>
      <c r="K293" s="22">
        <v>83.27</v>
      </c>
      <c r="L293" s="22">
        <v>29.74</v>
      </c>
      <c r="M293" s="24">
        <v>5.63</v>
      </c>
    </row>
    <row r="294" spans="1:13">
      <c r="A294" s="1">
        <v>5</v>
      </c>
      <c r="B294" s="1">
        <v>1660</v>
      </c>
      <c r="C294" s="4" t="s">
        <v>327</v>
      </c>
      <c r="D294" s="1" t="s">
        <v>10</v>
      </c>
      <c r="E294" s="1">
        <v>80</v>
      </c>
      <c r="F294" s="2">
        <v>225.43403236436754</v>
      </c>
      <c r="G294" s="11">
        <v>27.022698997776534</v>
      </c>
      <c r="H294" s="26">
        <v>0.83999999999999986</v>
      </c>
      <c r="I294" s="11">
        <v>77.543397124054394</v>
      </c>
      <c r="J294" s="16">
        <v>330</v>
      </c>
      <c r="K294" s="22">
        <v>78.540000000000006</v>
      </c>
      <c r="L294" s="22">
        <v>28.05</v>
      </c>
      <c r="M294" s="24">
        <v>5.31</v>
      </c>
    </row>
    <row r="295" spans="1:13">
      <c r="A295" s="1">
        <v>1</v>
      </c>
      <c r="B295" s="1">
        <v>1661</v>
      </c>
      <c r="C295" s="4" t="s">
        <v>90</v>
      </c>
      <c r="D295" s="1" t="s">
        <v>10</v>
      </c>
      <c r="E295" s="1">
        <v>80</v>
      </c>
      <c r="F295" s="2">
        <v>239.84255825800463</v>
      </c>
      <c r="G295" s="11">
        <v>27.022698997776534</v>
      </c>
      <c r="H295" s="26">
        <v>0.91300000000000003</v>
      </c>
      <c r="I295" s="11">
        <v>84.28228758840676</v>
      </c>
      <c r="J295" s="16">
        <v>351.15</v>
      </c>
      <c r="K295" s="22">
        <v>83.57</v>
      </c>
      <c r="L295" s="22">
        <v>29.85</v>
      </c>
      <c r="M295" s="24">
        <v>5.65</v>
      </c>
    </row>
    <row r="296" spans="1:13">
      <c r="A296" s="1">
        <v>1</v>
      </c>
      <c r="B296" s="1">
        <v>1663</v>
      </c>
      <c r="C296" s="4" t="s">
        <v>91</v>
      </c>
      <c r="D296" s="1" t="s">
        <v>10</v>
      </c>
      <c r="E296" s="1">
        <v>80</v>
      </c>
      <c r="F296" s="2">
        <v>337.39734313063298</v>
      </c>
      <c r="G296" s="11">
        <v>38.658355272113248</v>
      </c>
      <c r="H296" s="26">
        <v>0.91300000000000003</v>
      </c>
      <c r="I296" s="11">
        <v>120.57324906765014</v>
      </c>
      <c r="J296" s="16">
        <v>496.63</v>
      </c>
      <c r="K296" s="22">
        <v>118.2</v>
      </c>
      <c r="L296" s="22">
        <v>42.21</v>
      </c>
      <c r="M296" s="24">
        <v>0</v>
      </c>
    </row>
    <row r="297" spans="1:13">
      <c r="A297" s="1">
        <v>1</v>
      </c>
      <c r="B297" s="1">
        <v>1664</v>
      </c>
      <c r="C297" s="4" t="s">
        <v>92</v>
      </c>
      <c r="D297" s="1" t="s">
        <v>10</v>
      </c>
      <c r="E297" s="1">
        <v>80</v>
      </c>
      <c r="F297" s="2">
        <v>237.84387027252126</v>
      </c>
      <c r="G297" s="11">
        <v>27.022698997776534</v>
      </c>
      <c r="H297" s="26">
        <v>0.91300000000000003</v>
      </c>
      <c r="I297" s="11">
        <v>84.28228758840676</v>
      </c>
      <c r="J297" s="16">
        <v>349.15</v>
      </c>
      <c r="K297" s="22">
        <v>83.1</v>
      </c>
      <c r="L297" s="22">
        <v>29.68</v>
      </c>
      <c r="M297" s="24">
        <v>5.62</v>
      </c>
    </row>
    <row r="298" spans="1:13">
      <c r="A298" s="1">
        <v>5</v>
      </c>
      <c r="B298" s="1">
        <v>1666</v>
      </c>
      <c r="C298" s="4" t="s">
        <v>328</v>
      </c>
      <c r="D298" s="1" t="s">
        <v>10</v>
      </c>
      <c r="E298" s="1">
        <v>90</v>
      </c>
      <c r="F298" s="2">
        <v>354.08126091760096</v>
      </c>
      <c r="G298" s="11">
        <v>27.022698997776534</v>
      </c>
      <c r="H298" s="26">
        <v>0.83999999999999986</v>
      </c>
      <c r="I298" s="11">
        <v>77.543397124054394</v>
      </c>
      <c r="J298" s="16">
        <v>458.65</v>
      </c>
      <c r="K298" s="22">
        <v>109.16</v>
      </c>
      <c r="L298" s="22">
        <v>38.99</v>
      </c>
      <c r="M298" s="24">
        <v>7.38</v>
      </c>
    </row>
    <row r="299" spans="1:13">
      <c r="A299" s="1">
        <v>5</v>
      </c>
      <c r="B299" s="1">
        <v>1667</v>
      </c>
      <c r="C299" s="4" t="s">
        <v>329</v>
      </c>
      <c r="D299" s="1" t="s">
        <v>10</v>
      </c>
      <c r="E299" s="1">
        <v>80</v>
      </c>
      <c r="F299" s="2">
        <v>243.43086688085066</v>
      </c>
      <c r="G299" s="11">
        <v>27.022698997776534</v>
      </c>
      <c r="H299" s="26">
        <v>0.83999999999999986</v>
      </c>
      <c r="I299" s="11">
        <v>77.543397124054394</v>
      </c>
      <c r="J299" s="16">
        <v>348</v>
      </c>
      <c r="K299" s="22">
        <v>82.82</v>
      </c>
      <c r="L299" s="22">
        <v>29.58</v>
      </c>
      <c r="M299" s="24">
        <v>5.6</v>
      </c>
    </row>
    <row r="300" spans="1:13">
      <c r="A300" s="1">
        <v>1</v>
      </c>
      <c r="B300" s="1">
        <v>1670</v>
      </c>
      <c r="C300" s="4" t="s">
        <v>93</v>
      </c>
      <c r="D300" s="1" t="s">
        <v>10</v>
      </c>
      <c r="E300" s="1">
        <v>75</v>
      </c>
      <c r="F300" s="2">
        <v>264.03031686050883</v>
      </c>
      <c r="G300" s="11">
        <v>38.658355272113248</v>
      </c>
      <c r="H300" s="26">
        <v>0.91300000000000003</v>
      </c>
      <c r="I300" s="11">
        <v>120.57324906765014</v>
      </c>
      <c r="J300" s="16">
        <v>423.26</v>
      </c>
      <c r="K300" s="22">
        <v>100.74</v>
      </c>
      <c r="L300" s="22">
        <v>35.979999999999997</v>
      </c>
      <c r="M300" s="24">
        <v>0</v>
      </c>
    </row>
    <row r="301" spans="1:13">
      <c r="A301" s="1">
        <v>3</v>
      </c>
      <c r="B301" s="1">
        <v>1671</v>
      </c>
      <c r="C301" s="4" t="s">
        <v>150</v>
      </c>
      <c r="D301" s="1" t="s">
        <v>10</v>
      </c>
      <c r="E301" s="1">
        <v>85</v>
      </c>
      <c r="F301" s="2">
        <v>284.55298983973643</v>
      </c>
      <c r="G301" s="11">
        <v>27.022698997776534</v>
      </c>
      <c r="H301" s="26">
        <v>0.90800000000000014</v>
      </c>
      <c r="I301" s="11">
        <v>83.820719748382643</v>
      </c>
      <c r="J301" s="16">
        <v>395.4</v>
      </c>
      <c r="K301" s="22">
        <v>94.11</v>
      </c>
      <c r="L301" s="22">
        <v>33.61</v>
      </c>
      <c r="M301" s="24">
        <v>6.37</v>
      </c>
    </row>
    <row r="302" spans="1:13">
      <c r="A302" s="1">
        <v>1</v>
      </c>
      <c r="B302" s="1">
        <v>1672</v>
      </c>
      <c r="C302" s="4" t="s">
        <v>94</v>
      </c>
      <c r="D302" s="1" t="s">
        <v>10</v>
      </c>
      <c r="E302" s="1">
        <v>80</v>
      </c>
      <c r="F302" s="2">
        <v>236.84452627977959</v>
      </c>
      <c r="G302" s="11">
        <v>27.022698997776534</v>
      </c>
      <c r="H302" s="26">
        <v>0.91300000000000003</v>
      </c>
      <c r="I302" s="11">
        <v>84.28228758840676</v>
      </c>
      <c r="J302" s="16">
        <v>348.15</v>
      </c>
      <c r="K302" s="22">
        <v>82.86</v>
      </c>
      <c r="L302" s="22">
        <v>29.59</v>
      </c>
      <c r="M302" s="24">
        <v>5.61</v>
      </c>
    </row>
    <row r="303" spans="1:13">
      <c r="A303" s="1">
        <v>5</v>
      </c>
      <c r="B303" s="1">
        <v>1673</v>
      </c>
      <c r="C303" s="4" t="s">
        <v>330</v>
      </c>
      <c r="D303" s="1" t="s">
        <v>6</v>
      </c>
      <c r="E303" s="1">
        <v>84</v>
      </c>
      <c r="F303" s="2">
        <v>333.49397294798769</v>
      </c>
      <c r="G303" s="11">
        <v>30.573669419912974</v>
      </c>
      <c r="H303" s="26">
        <v>0.83999999999999986</v>
      </c>
      <c r="I303" s="11">
        <v>87.733138335402444</v>
      </c>
      <c r="J303" s="16">
        <v>451.8</v>
      </c>
      <c r="K303" s="22">
        <v>107.53</v>
      </c>
      <c r="L303" s="22">
        <v>38.4</v>
      </c>
      <c r="M303" s="24">
        <v>7.27</v>
      </c>
    </row>
    <row r="304" spans="1:13">
      <c r="A304" s="1">
        <v>3</v>
      </c>
      <c r="B304" s="1">
        <v>1675</v>
      </c>
      <c r="C304" s="4" t="s">
        <v>151</v>
      </c>
      <c r="D304" s="1" t="s">
        <v>10</v>
      </c>
      <c r="E304" s="1">
        <v>80</v>
      </c>
      <c r="F304" s="2">
        <v>244.85298240770936</v>
      </c>
      <c r="G304" s="11">
        <v>27.022698997776534</v>
      </c>
      <c r="H304" s="26">
        <v>0.90800000000000014</v>
      </c>
      <c r="I304" s="11">
        <v>83.820719748382643</v>
      </c>
      <c r="J304" s="16">
        <v>355.7</v>
      </c>
      <c r="K304" s="22">
        <v>84.66</v>
      </c>
      <c r="L304" s="22">
        <v>30.23</v>
      </c>
      <c r="M304" s="24">
        <v>5.73</v>
      </c>
    </row>
    <row r="305" spans="1:13">
      <c r="A305" s="1">
        <v>4</v>
      </c>
      <c r="B305" s="1">
        <v>1676</v>
      </c>
      <c r="C305" s="4" t="s">
        <v>198</v>
      </c>
      <c r="D305" s="1" t="s">
        <v>10</v>
      </c>
      <c r="E305" s="1">
        <v>88</v>
      </c>
      <c r="F305" s="2">
        <v>349.32940837348963</v>
      </c>
      <c r="G305" s="11">
        <v>27.022698997776534</v>
      </c>
      <c r="H305" s="26">
        <v>0.875</v>
      </c>
      <c r="I305" s="11">
        <v>80.774372004223338</v>
      </c>
      <c r="J305" s="16">
        <v>457.13</v>
      </c>
      <c r="K305" s="22">
        <v>108.8</v>
      </c>
      <c r="L305" s="22">
        <v>38.86</v>
      </c>
      <c r="M305" s="24">
        <v>7.36</v>
      </c>
    </row>
    <row r="306" spans="1:13">
      <c r="A306" s="1">
        <v>5</v>
      </c>
      <c r="B306" s="1">
        <v>1677</v>
      </c>
      <c r="C306" s="4" t="s">
        <v>331</v>
      </c>
      <c r="D306" s="1" t="s">
        <v>10</v>
      </c>
      <c r="E306" s="1">
        <v>82</v>
      </c>
      <c r="F306" s="2">
        <v>254.19452388831664</v>
      </c>
      <c r="G306" s="11">
        <v>27.022698997776534</v>
      </c>
      <c r="H306" s="26">
        <v>0.83999999999999986</v>
      </c>
      <c r="I306" s="11">
        <v>77.543397124054394</v>
      </c>
      <c r="J306" s="16">
        <v>358.76</v>
      </c>
      <c r="K306" s="22">
        <v>85.38</v>
      </c>
      <c r="L306" s="22">
        <v>30.49</v>
      </c>
      <c r="M306" s="24">
        <v>5.78</v>
      </c>
    </row>
    <row r="307" spans="1:13">
      <c r="A307" s="1">
        <v>1</v>
      </c>
      <c r="B307" s="1">
        <v>1678</v>
      </c>
      <c r="C307" s="4" t="s">
        <v>95</v>
      </c>
      <c r="D307" s="1" t="s">
        <v>10</v>
      </c>
      <c r="E307" s="1">
        <v>80</v>
      </c>
      <c r="F307" s="2">
        <v>239.84255825800463</v>
      </c>
      <c r="G307" s="11">
        <v>27.022698997776534</v>
      </c>
      <c r="H307" s="26">
        <v>0.91300000000000003</v>
      </c>
      <c r="I307" s="11">
        <v>84.28228758840676</v>
      </c>
      <c r="J307" s="16">
        <v>351.15</v>
      </c>
      <c r="K307" s="22">
        <v>83.57</v>
      </c>
      <c r="L307" s="22">
        <v>29.85</v>
      </c>
      <c r="M307" s="24">
        <v>5.65</v>
      </c>
    </row>
    <row r="308" spans="1:13">
      <c r="A308" s="1">
        <v>5</v>
      </c>
      <c r="B308" s="1">
        <v>1680</v>
      </c>
      <c r="C308" s="4" t="s">
        <v>332</v>
      </c>
      <c r="D308" s="1" t="s">
        <v>10</v>
      </c>
      <c r="E308" s="1">
        <v>100</v>
      </c>
      <c r="F308" s="2">
        <v>447.76813151058491</v>
      </c>
      <c r="G308" s="11">
        <v>27.022698997776534</v>
      </c>
      <c r="H308" s="26">
        <v>0.83999999999999986</v>
      </c>
      <c r="I308" s="11">
        <v>77.543397124054394</v>
      </c>
      <c r="J308" s="16">
        <v>552.33000000000004</v>
      </c>
      <c r="K308" s="22">
        <v>131.44999999999999</v>
      </c>
      <c r="L308" s="22">
        <v>46.95</v>
      </c>
      <c r="M308" s="24">
        <v>8.89</v>
      </c>
    </row>
    <row r="309" spans="1:13">
      <c r="A309" s="1">
        <v>3</v>
      </c>
      <c r="B309" s="1">
        <v>1681</v>
      </c>
      <c r="C309" s="4" t="s">
        <v>152</v>
      </c>
      <c r="D309" s="1" t="s">
        <v>10</v>
      </c>
      <c r="E309" s="1">
        <v>80</v>
      </c>
      <c r="F309" s="2">
        <v>249.64061055534614</v>
      </c>
      <c r="G309" s="11">
        <v>27.022698997776534</v>
      </c>
      <c r="H309" s="26">
        <v>0.90800000000000014</v>
      </c>
      <c r="I309" s="11">
        <v>83.820719748382643</v>
      </c>
      <c r="J309" s="16">
        <v>360.48</v>
      </c>
      <c r="K309" s="22">
        <v>85.79</v>
      </c>
      <c r="L309" s="22">
        <v>30.64</v>
      </c>
      <c r="M309" s="24">
        <v>5.8</v>
      </c>
    </row>
    <row r="310" spans="1:13">
      <c r="A310" s="1">
        <v>4</v>
      </c>
      <c r="B310" s="1">
        <v>1682</v>
      </c>
      <c r="C310" s="4" t="s">
        <v>199</v>
      </c>
      <c r="D310" s="1" t="s">
        <v>16</v>
      </c>
      <c r="E310" s="1">
        <v>91</v>
      </c>
      <c r="F310" s="2">
        <v>307.07616626903052</v>
      </c>
      <c r="G310" s="11">
        <v>22.384127687184687</v>
      </c>
      <c r="H310" s="26">
        <v>0.875</v>
      </c>
      <c r="I310" s="11">
        <v>66.909077325823802</v>
      </c>
      <c r="J310" s="16">
        <v>396.37</v>
      </c>
      <c r="K310" s="22">
        <v>94.34</v>
      </c>
      <c r="L310" s="22">
        <v>33.69</v>
      </c>
      <c r="M310" s="24">
        <v>6.38</v>
      </c>
    </row>
    <row r="311" spans="1:13">
      <c r="A311" s="1">
        <v>5</v>
      </c>
      <c r="B311" s="1">
        <v>1683</v>
      </c>
      <c r="C311" s="4" t="s">
        <v>333</v>
      </c>
      <c r="D311" s="1" t="s">
        <v>10</v>
      </c>
      <c r="E311" s="1">
        <v>95</v>
      </c>
      <c r="F311" s="2">
        <v>401.44135175045125</v>
      </c>
      <c r="G311" s="11">
        <v>27.022698997776534</v>
      </c>
      <c r="H311" s="26">
        <v>0.83999999999999986</v>
      </c>
      <c r="I311" s="11">
        <v>77.543397124054394</v>
      </c>
      <c r="J311" s="16">
        <v>506.01</v>
      </c>
      <c r="K311" s="22">
        <v>120.43</v>
      </c>
      <c r="L311" s="22">
        <v>43.01</v>
      </c>
      <c r="M311" s="24">
        <v>8.15</v>
      </c>
    </row>
    <row r="312" spans="1:13">
      <c r="A312" s="1">
        <v>1</v>
      </c>
      <c r="B312" s="1">
        <v>1685</v>
      </c>
      <c r="C312" s="4" t="s">
        <v>96</v>
      </c>
      <c r="D312" s="1" t="s">
        <v>10</v>
      </c>
      <c r="E312" s="1">
        <v>85</v>
      </c>
      <c r="F312" s="2">
        <v>291.89929533445792</v>
      </c>
      <c r="G312" s="11">
        <v>27.022698997776534</v>
      </c>
      <c r="H312" s="26">
        <v>0.91300000000000003</v>
      </c>
      <c r="I312" s="11">
        <v>84.28228758840676</v>
      </c>
      <c r="J312" s="16">
        <v>403.2</v>
      </c>
      <c r="K312" s="22">
        <v>95.96</v>
      </c>
      <c r="L312" s="22">
        <v>34.270000000000003</v>
      </c>
      <c r="M312" s="24">
        <v>6.49</v>
      </c>
    </row>
    <row r="313" spans="1:13">
      <c r="A313" s="1">
        <v>3</v>
      </c>
      <c r="B313" s="1">
        <v>1686</v>
      </c>
      <c r="C313" s="4" t="s">
        <v>153</v>
      </c>
      <c r="D313" s="1" t="s">
        <v>10</v>
      </c>
      <c r="E313" s="1">
        <v>85</v>
      </c>
      <c r="F313" s="2">
        <v>303.01955555204967</v>
      </c>
      <c r="G313" s="11">
        <v>27.022698997776534</v>
      </c>
      <c r="H313" s="26">
        <v>0.90800000000000014</v>
      </c>
      <c r="I313" s="11">
        <v>83.820719748382643</v>
      </c>
      <c r="J313" s="16">
        <v>413.86</v>
      </c>
      <c r="K313" s="22">
        <v>98.5</v>
      </c>
      <c r="L313" s="22">
        <v>35.18</v>
      </c>
      <c r="M313" s="24">
        <v>6.66</v>
      </c>
    </row>
    <row r="314" spans="1:13">
      <c r="A314" s="1">
        <v>3</v>
      </c>
      <c r="B314" s="1">
        <v>1687</v>
      </c>
      <c r="C314" s="4" t="s">
        <v>154</v>
      </c>
      <c r="D314" s="1" t="s">
        <v>10</v>
      </c>
      <c r="E314" s="1">
        <v>80</v>
      </c>
      <c r="F314" s="2">
        <v>131.31780062089442</v>
      </c>
      <c r="G314" s="11">
        <v>27.022698997776534</v>
      </c>
      <c r="H314" s="26">
        <v>0.90800000000000014</v>
      </c>
      <c r="I314" s="11">
        <v>83.820719748382643</v>
      </c>
      <c r="J314" s="16">
        <v>242.16</v>
      </c>
      <c r="K314" s="22">
        <v>57.63</v>
      </c>
      <c r="L314" s="22">
        <v>20.58</v>
      </c>
      <c r="M314" s="24">
        <v>3.9</v>
      </c>
    </row>
    <row r="315" spans="1:13">
      <c r="A315" s="1">
        <v>1</v>
      </c>
      <c r="B315" s="1">
        <v>1693</v>
      </c>
      <c r="C315" s="4" t="s">
        <v>97</v>
      </c>
      <c r="D315" s="1" t="s">
        <v>10</v>
      </c>
      <c r="E315" s="1">
        <v>80</v>
      </c>
      <c r="F315" s="2">
        <v>221.85436638865426</v>
      </c>
      <c r="G315" s="11">
        <v>27.022698997776534</v>
      </c>
      <c r="H315" s="26">
        <v>0.91300000000000003</v>
      </c>
      <c r="I315" s="11">
        <v>84.28228758840676</v>
      </c>
      <c r="J315" s="16">
        <v>333.16</v>
      </c>
      <c r="K315" s="22">
        <v>79.290000000000006</v>
      </c>
      <c r="L315" s="22">
        <v>28.32</v>
      </c>
      <c r="M315" s="24">
        <v>5.36</v>
      </c>
    </row>
    <row r="316" spans="1:13">
      <c r="A316" s="1">
        <v>1</v>
      </c>
      <c r="B316" s="1">
        <v>1694</v>
      </c>
      <c r="C316" s="4" t="s">
        <v>98</v>
      </c>
      <c r="D316" s="1" t="s">
        <v>10</v>
      </c>
      <c r="E316" s="1">
        <v>80</v>
      </c>
      <c r="F316" s="2">
        <v>237.84387027252126</v>
      </c>
      <c r="G316" s="11">
        <v>27.022698997776534</v>
      </c>
      <c r="H316" s="26">
        <v>0.91300000000000003</v>
      </c>
      <c r="I316" s="11">
        <v>84.28228758840676</v>
      </c>
      <c r="J316" s="16">
        <v>349.15</v>
      </c>
      <c r="K316" s="22">
        <v>83.1</v>
      </c>
      <c r="L316" s="22">
        <v>29.68</v>
      </c>
      <c r="M316" s="24">
        <v>5.62</v>
      </c>
    </row>
    <row r="317" spans="1:13">
      <c r="A317" s="1">
        <v>1</v>
      </c>
      <c r="B317" s="1">
        <v>1695</v>
      </c>
      <c r="C317" s="4" t="s">
        <v>99</v>
      </c>
      <c r="D317" s="1" t="s">
        <v>16</v>
      </c>
      <c r="E317" s="1">
        <v>70</v>
      </c>
      <c r="F317" s="2">
        <v>128.43280414097921</v>
      </c>
      <c r="G317" s="11">
        <v>29.094160382250053</v>
      </c>
      <c r="H317" s="26">
        <v>0.91300000000000003</v>
      </c>
      <c r="I317" s="11">
        <v>90.743059850601639</v>
      </c>
      <c r="J317" s="16">
        <v>248.27</v>
      </c>
      <c r="K317" s="22">
        <v>59.09</v>
      </c>
      <c r="L317" s="22">
        <v>21.1</v>
      </c>
      <c r="M317" s="24">
        <v>0</v>
      </c>
    </row>
    <row r="318" spans="1:13">
      <c r="A318" s="1">
        <v>4</v>
      </c>
      <c r="B318" s="1">
        <v>1696</v>
      </c>
      <c r="C318" s="4" t="s">
        <v>200</v>
      </c>
      <c r="D318" s="1" t="s">
        <v>14</v>
      </c>
      <c r="E318" s="1">
        <v>97</v>
      </c>
      <c r="F318" s="2">
        <v>599.52521725382633</v>
      </c>
      <c r="G318" s="11">
        <v>38.976269377969444</v>
      </c>
      <c r="H318" s="26">
        <v>0.875</v>
      </c>
      <c r="I318" s="11">
        <v>116.50515303197389</v>
      </c>
      <c r="J318" s="16">
        <v>755.01</v>
      </c>
      <c r="K318" s="22">
        <v>179.69</v>
      </c>
      <c r="L318" s="22">
        <v>64.180000000000007</v>
      </c>
      <c r="M318" s="24">
        <v>0</v>
      </c>
    </row>
    <row r="319" spans="1:13">
      <c r="A319" s="1">
        <v>1</v>
      </c>
      <c r="B319" s="1">
        <v>1698</v>
      </c>
      <c r="C319" s="4" t="s">
        <v>100</v>
      </c>
      <c r="D319" s="1" t="s">
        <v>16</v>
      </c>
      <c r="E319" s="1">
        <v>70</v>
      </c>
      <c r="F319" s="2">
        <v>105.2464202837153</v>
      </c>
      <c r="G319" s="11">
        <v>22.384127687184687</v>
      </c>
      <c r="H319" s="26">
        <v>0.91300000000000003</v>
      </c>
      <c r="I319" s="11">
        <v>69.814842969688144</v>
      </c>
      <c r="J319" s="16">
        <v>197.45</v>
      </c>
      <c r="K319" s="22">
        <v>46.99</v>
      </c>
      <c r="L319" s="22">
        <v>16.78</v>
      </c>
      <c r="M319" s="24">
        <v>3.18</v>
      </c>
    </row>
    <row r="320" spans="1:13">
      <c r="A320" s="1">
        <v>1</v>
      </c>
      <c r="B320" s="1">
        <v>1705</v>
      </c>
      <c r="C320" s="4" t="s">
        <v>101</v>
      </c>
      <c r="D320" s="1" t="s">
        <v>10</v>
      </c>
      <c r="E320" s="1">
        <v>80</v>
      </c>
      <c r="F320" s="2">
        <v>236.84452627977959</v>
      </c>
      <c r="G320" s="11">
        <v>27.022698997776534</v>
      </c>
      <c r="H320" s="26">
        <v>0.91300000000000003</v>
      </c>
      <c r="I320" s="11">
        <v>84.28228758840676</v>
      </c>
      <c r="J320" s="16">
        <v>348.15</v>
      </c>
      <c r="K320" s="22">
        <v>82.86</v>
      </c>
      <c r="L320" s="22">
        <v>29.59</v>
      </c>
      <c r="M320" s="24">
        <v>5.61</v>
      </c>
    </row>
    <row r="321" spans="1:13">
      <c r="A321" s="1">
        <v>6</v>
      </c>
      <c r="B321" s="1">
        <v>1706</v>
      </c>
      <c r="C321" s="4" t="s">
        <v>350</v>
      </c>
      <c r="D321" s="1" t="s">
        <v>6</v>
      </c>
      <c r="E321" s="1">
        <v>90</v>
      </c>
      <c r="F321" s="2">
        <v>375.33044989283803</v>
      </c>
      <c r="G321" s="11">
        <v>30.573669419912974</v>
      </c>
      <c r="H321" s="26">
        <v>0.95499999999999996</v>
      </c>
      <c r="I321" s="11">
        <v>99.744222750368266</v>
      </c>
      <c r="J321" s="16">
        <v>505.65</v>
      </c>
      <c r="K321" s="22">
        <v>120.34</v>
      </c>
      <c r="L321" s="22">
        <v>42.98</v>
      </c>
      <c r="M321" s="24">
        <v>8.14</v>
      </c>
    </row>
    <row r="322" spans="1:13">
      <c r="A322" s="1">
        <v>4</v>
      </c>
      <c r="B322" s="1">
        <v>1707</v>
      </c>
      <c r="C322" s="4" t="s">
        <v>201</v>
      </c>
      <c r="D322" s="1" t="s">
        <v>10</v>
      </c>
      <c r="E322" s="1">
        <v>85</v>
      </c>
      <c r="F322" s="2">
        <v>310.41676541543001</v>
      </c>
      <c r="G322" s="11">
        <v>27.022698997776534</v>
      </c>
      <c r="H322" s="26">
        <v>0.875</v>
      </c>
      <c r="I322" s="11">
        <v>80.774372004223338</v>
      </c>
      <c r="J322" s="16">
        <v>418.21</v>
      </c>
      <c r="K322" s="22">
        <v>99.53</v>
      </c>
      <c r="L322" s="22">
        <v>35.549999999999997</v>
      </c>
      <c r="M322" s="24">
        <v>6.73</v>
      </c>
    </row>
    <row r="323" spans="1:13">
      <c r="A323" s="1">
        <v>4</v>
      </c>
      <c r="B323" s="1">
        <v>1708</v>
      </c>
      <c r="C323" s="4" t="s">
        <v>202</v>
      </c>
      <c r="D323" s="1" t="s">
        <v>10</v>
      </c>
      <c r="E323" s="1">
        <v>85</v>
      </c>
      <c r="F323" s="2">
        <v>286.53855269116616</v>
      </c>
      <c r="G323" s="11">
        <v>27.022698997776534</v>
      </c>
      <c r="H323" s="26">
        <v>0.875</v>
      </c>
      <c r="I323" s="11">
        <v>80.774372004223338</v>
      </c>
      <c r="J323" s="16">
        <v>394.34</v>
      </c>
      <c r="K323" s="22">
        <v>93.85</v>
      </c>
      <c r="L323" s="22">
        <v>33.520000000000003</v>
      </c>
      <c r="M323" s="24">
        <v>6.35</v>
      </c>
    </row>
    <row r="324" spans="1:13">
      <c r="A324" s="1">
        <v>1</v>
      </c>
      <c r="B324" s="1">
        <v>1709</v>
      </c>
      <c r="C324" s="4" t="s">
        <v>102</v>
      </c>
      <c r="D324" s="1" t="s">
        <v>16</v>
      </c>
      <c r="E324" s="1">
        <v>90</v>
      </c>
      <c r="F324" s="2">
        <v>289.23615938232092</v>
      </c>
      <c r="G324" s="11">
        <v>22.384127687184687</v>
      </c>
      <c r="H324" s="26">
        <v>0.91300000000000003</v>
      </c>
      <c r="I324" s="11">
        <v>69.814842969688144</v>
      </c>
      <c r="J324" s="16">
        <v>381.44</v>
      </c>
      <c r="K324" s="22">
        <v>90.78</v>
      </c>
      <c r="L324" s="22">
        <v>32.42</v>
      </c>
      <c r="M324" s="24">
        <v>6.14</v>
      </c>
    </row>
    <row r="325" spans="1:13">
      <c r="A325" s="1">
        <v>4</v>
      </c>
      <c r="B325" s="1">
        <v>1710</v>
      </c>
      <c r="C325" s="4" t="s">
        <v>203</v>
      </c>
      <c r="D325" s="1" t="s">
        <v>14</v>
      </c>
      <c r="E325" s="1">
        <v>80</v>
      </c>
      <c r="F325" s="2">
        <v>228.62237450358876</v>
      </c>
      <c r="G325" s="11">
        <v>28.435650579359613</v>
      </c>
      <c r="H325" s="26">
        <v>0.875</v>
      </c>
      <c r="I325" s="11">
        <v>84.997868579607555</v>
      </c>
      <c r="J325" s="16">
        <v>342.06</v>
      </c>
      <c r="K325" s="22">
        <v>81.41</v>
      </c>
      <c r="L325" s="22">
        <v>29.08</v>
      </c>
      <c r="M325" s="24">
        <v>5.51</v>
      </c>
    </row>
    <row r="326" spans="1:13">
      <c r="A326" s="1">
        <v>6</v>
      </c>
      <c r="B326" s="1">
        <v>1711</v>
      </c>
      <c r="C326" s="4" t="s">
        <v>433</v>
      </c>
      <c r="D326" s="1" t="s">
        <v>14</v>
      </c>
      <c r="E326" s="1">
        <v>80</v>
      </c>
      <c r="F326" s="2">
        <v>232.41616320287278</v>
      </c>
      <c r="G326" s="11">
        <v>28.435650579359613</v>
      </c>
      <c r="H326" s="26">
        <v>0.95499999999999996</v>
      </c>
      <c r="I326" s="11">
        <v>92.76910227831452</v>
      </c>
      <c r="J326" s="16">
        <v>353.62</v>
      </c>
      <c r="K326" s="22">
        <v>84.16</v>
      </c>
      <c r="L326" s="22">
        <v>30.06</v>
      </c>
      <c r="M326" s="24">
        <v>5.69</v>
      </c>
    </row>
    <row r="327" spans="1:13">
      <c r="A327" s="1">
        <v>4</v>
      </c>
      <c r="B327" s="1">
        <v>1712</v>
      </c>
      <c r="C327" s="4" t="s">
        <v>204</v>
      </c>
      <c r="D327" s="1" t="s">
        <v>14</v>
      </c>
      <c r="E327" s="1">
        <v>80</v>
      </c>
      <c r="F327" s="2">
        <v>260.47026746926275</v>
      </c>
      <c r="G327" s="11">
        <v>28.435650579359613</v>
      </c>
      <c r="H327" s="26">
        <v>0.875</v>
      </c>
      <c r="I327" s="11">
        <v>84.997868579607555</v>
      </c>
      <c r="J327" s="16">
        <v>373.9</v>
      </c>
      <c r="K327" s="22">
        <v>88.99</v>
      </c>
      <c r="L327" s="22">
        <v>31.78</v>
      </c>
      <c r="M327" s="24">
        <v>6.02</v>
      </c>
    </row>
    <row r="328" spans="1:13">
      <c r="A328" s="1">
        <v>5</v>
      </c>
      <c r="B328" s="1">
        <v>1713</v>
      </c>
      <c r="C328" s="4" t="s">
        <v>334</v>
      </c>
      <c r="D328" s="1" t="s">
        <v>6</v>
      </c>
      <c r="E328" s="1">
        <v>84</v>
      </c>
      <c r="F328" s="2">
        <v>340.03307045677172</v>
      </c>
      <c r="G328" s="11">
        <v>30.573669419912974</v>
      </c>
      <c r="H328" s="26">
        <v>0.83999999999999986</v>
      </c>
      <c r="I328" s="11">
        <v>87.733138335402444</v>
      </c>
      <c r="J328" s="16">
        <v>458.34</v>
      </c>
      <c r="K328" s="22">
        <v>109.08</v>
      </c>
      <c r="L328" s="22">
        <v>38.96</v>
      </c>
      <c r="M328" s="24">
        <v>7.38</v>
      </c>
    </row>
    <row r="329" spans="1:13">
      <c r="A329" s="1">
        <v>5</v>
      </c>
      <c r="B329" s="1">
        <v>1714</v>
      </c>
      <c r="C329" s="4" t="s">
        <v>335</v>
      </c>
      <c r="D329" s="1" t="s">
        <v>6</v>
      </c>
      <c r="E329" s="1">
        <v>70</v>
      </c>
      <c r="F329" s="2">
        <v>140.64089718892512</v>
      </c>
      <c r="G329" s="11">
        <v>30.573669419912974</v>
      </c>
      <c r="H329" s="26">
        <v>0.83999999999999986</v>
      </c>
      <c r="I329" s="11">
        <v>87.733138335402444</v>
      </c>
      <c r="J329" s="16">
        <v>258.95</v>
      </c>
      <c r="K329" s="22">
        <v>61.63</v>
      </c>
      <c r="L329" s="22">
        <v>22.01</v>
      </c>
      <c r="M329" s="24">
        <v>4.17</v>
      </c>
    </row>
    <row r="330" spans="1:13">
      <c r="A330" s="1">
        <v>1</v>
      </c>
      <c r="B330" s="1">
        <v>1715</v>
      </c>
      <c r="C330" s="4" t="s">
        <v>103</v>
      </c>
      <c r="D330" s="1" t="s">
        <v>6</v>
      </c>
      <c r="E330" s="1">
        <v>83</v>
      </c>
      <c r="F330" s="2">
        <v>315.76494215101883</v>
      </c>
      <c r="G330" s="11">
        <v>30.573669419912974</v>
      </c>
      <c r="H330" s="26">
        <v>0.91300000000000003</v>
      </c>
      <c r="I330" s="11">
        <v>95.357565833598144</v>
      </c>
      <c r="J330" s="16">
        <v>441.7</v>
      </c>
      <c r="K330" s="22">
        <v>105.12</v>
      </c>
      <c r="L330" s="22">
        <v>37.54</v>
      </c>
      <c r="M330" s="24">
        <v>7.11</v>
      </c>
    </row>
    <row r="331" spans="1:13">
      <c r="A331" s="1">
        <v>6</v>
      </c>
      <c r="B331" s="1">
        <v>1717</v>
      </c>
      <c r="C331" s="4" t="s">
        <v>434</v>
      </c>
      <c r="D331" s="1" t="s">
        <v>10</v>
      </c>
      <c r="E331" s="1">
        <v>82</v>
      </c>
      <c r="F331" s="2">
        <v>240.94640070043727</v>
      </c>
      <c r="G331" s="11">
        <v>27.022698997776534</v>
      </c>
      <c r="H331" s="26">
        <v>0.95499999999999996</v>
      </c>
      <c r="I331" s="11">
        <v>88.159457444609473</v>
      </c>
      <c r="J331" s="16">
        <v>356.13</v>
      </c>
      <c r="K331" s="22">
        <v>84.76</v>
      </c>
      <c r="L331" s="22">
        <v>30.27</v>
      </c>
      <c r="M331" s="24">
        <v>5.73</v>
      </c>
    </row>
    <row r="332" spans="1:13">
      <c r="A332" s="1">
        <v>4</v>
      </c>
      <c r="B332" s="1">
        <v>1743</v>
      </c>
      <c r="C332" s="4" t="s">
        <v>205</v>
      </c>
      <c r="D332" s="1" t="s">
        <v>10</v>
      </c>
      <c r="E332" s="1">
        <v>73</v>
      </c>
      <c r="F332" s="2">
        <v>166.55790357048241</v>
      </c>
      <c r="G332" s="11">
        <v>27.022698997776534</v>
      </c>
      <c r="H332" s="26">
        <v>0.875</v>
      </c>
      <c r="I332" s="11">
        <v>80.774372004223338</v>
      </c>
      <c r="J332" s="16">
        <v>274.35000000000002</v>
      </c>
      <c r="K332" s="22">
        <v>65.3</v>
      </c>
      <c r="L332" s="22">
        <v>23.32</v>
      </c>
      <c r="M332" s="24">
        <v>4.42</v>
      </c>
    </row>
    <row r="333" spans="1:13">
      <c r="A333" s="1">
        <v>5</v>
      </c>
      <c r="B333" s="1">
        <v>1744</v>
      </c>
      <c r="C333" s="4" t="s">
        <v>336</v>
      </c>
      <c r="D333" s="1" t="s">
        <v>6</v>
      </c>
      <c r="E333" s="1">
        <v>95</v>
      </c>
      <c r="F333" s="2">
        <v>437.81772858812741</v>
      </c>
      <c r="G333" s="11">
        <v>30.573669419912974</v>
      </c>
      <c r="H333" s="26">
        <v>0.83999999999999986</v>
      </c>
      <c r="I333" s="11">
        <v>87.733138335402444</v>
      </c>
      <c r="J333" s="16">
        <v>556.12</v>
      </c>
      <c r="K333" s="22">
        <v>132.36000000000001</v>
      </c>
      <c r="L333" s="22">
        <v>47.27</v>
      </c>
      <c r="M333" s="24">
        <v>8.9499999999999993</v>
      </c>
    </row>
    <row r="334" spans="1:13">
      <c r="A334" s="1">
        <v>6</v>
      </c>
      <c r="B334" s="1">
        <v>1748</v>
      </c>
      <c r="C334" s="4" t="s">
        <v>435</v>
      </c>
      <c r="D334" s="1" t="s">
        <v>10</v>
      </c>
      <c r="E334" s="1">
        <v>82</v>
      </c>
      <c r="F334" s="2">
        <v>240.94640070043727</v>
      </c>
      <c r="G334" s="11">
        <v>27.022698997776534</v>
      </c>
      <c r="H334" s="26">
        <v>0.95499999999999996</v>
      </c>
      <c r="I334" s="11">
        <v>88.159457444609473</v>
      </c>
      <c r="J334" s="16">
        <v>356.13</v>
      </c>
      <c r="K334" s="22">
        <v>84.76</v>
      </c>
      <c r="L334" s="22">
        <v>30.27</v>
      </c>
      <c r="M334" s="24">
        <v>5.73</v>
      </c>
    </row>
    <row r="335" spans="1:13">
      <c r="A335" s="1">
        <v>4</v>
      </c>
      <c r="B335" s="1">
        <v>1749</v>
      </c>
      <c r="C335" s="4" t="s">
        <v>206</v>
      </c>
      <c r="D335" s="1" t="s">
        <v>10</v>
      </c>
      <c r="E335" s="1">
        <v>73</v>
      </c>
      <c r="F335" s="2">
        <v>176.13866793515618</v>
      </c>
      <c r="G335" s="11">
        <v>27.022698997776534</v>
      </c>
      <c r="H335" s="26">
        <v>0.875</v>
      </c>
      <c r="I335" s="11">
        <v>80.774372004223338</v>
      </c>
      <c r="J335" s="16">
        <v>283.94</v>
      </c>
      <c r="K335" s="22">
        <v>67.58</v>
      </c>
      <c r="L335" s="22">
        <v>24.13</v>
      </c>
      <c r="M335" s="24">
        <v>4.57</v>
      </c>
    </row>
    <row r="336" spans="1:13">
      <c r="A336" s="1">
        <v>1</v>
      </c>
      <c r="B336" s="1">
        <v>1755</v>
      </c>
      <c r="C336" s="4" t="s">
        <v>104</v>
      </c>
      <c r="D336" s="1" t="s">
        <v>16</v>
      </c>
      <c r="E336" s="1">
        <v>80</v>
      </c>
      <c r="F336" s="2">
        <v>198.84985957534562</v>
      </c>
      <c r="G336" s="11">
        <v>22.384127687184687</v>
      </c>
      <c r="H336" s="26">
        <v>0.91300000000000003</v>
      </c>
      <c r="I336" s="11">
        <v>69.814842969688144</v>
      </c>
      <c r="J336" s="16">
        <v>291.05</v>
      </c>
      <c r="K336" s="22">
        <v>69.27</v>
      </c>
      <c r="L336" s="22">
        <v>24.74</v>
      </c>
      <c r="M336" s="24">
        <v>4.6900000000000004</v>
      </c>
    </row>
    <row r="337" spans="1:13">
      <c r="A337" s="1">
        <v>1</v>
      </c>
      <c r="B337" s="1">
        <v>1756</v>
      </c>
      <c r="C337" s="4" t="s">
        <v>105</v>
      </c>
      <c r="D337" s="1" t="s">
        <v>16</v>
      </c>
      <c r="E337" s="1">
        <v>60</v>
      </c>
      <c r="F337" s="2">
        <v>89.850109892866115</v>
      </c>
      <c r="G337" s="11">
        <v>22.384127687184687</v>
      </c>
      <c r="H337" s="26">
        <v>0.91300000000000003</v>
      </c>
      <c r="I337" s="11">
        <v>69.814842969688144</v>
      </c>
      <c r="J337" s="16">
        <v>182.05</v>
      </c>
      <c r="K337" s="22">
        <v>43.33</v>
      </c>
      <c r="L337" s="22">
        <v>15.47</v>
      </c>
      <c r="M337" s="24">
        <v>2.93</v>
      </c>
    </row>
    <row r="338" spans="1:13">
      <c r="A338" s="1">
        <v>6</v>
      </c>
      <c r="B338" s="1">
        <v>1757</v>
      </c>
      <c r="C338" s="4" t="s">
        <v>436</v>
      </c>
      <c r="D338" s="1" t="s">
        <v>16</v>
      </c>
      <c r="E338" s="1">
        <v>87</v>
      </c>
      <c r="F338" s="2">
        <v>245.47398829529843</v>
      </c>
      <c r="G338" s="11">
        <v>22.384127687184687</v>
      </c>
      <c r="H338" s="26">
        <v>0.95499999999999996</v>
      </c>
      <c r="I338" s="11">
        <v>73.026478681327688</v>
      </c>
      <c r="J338" s="16">
        <v>340.88</v>
      </c>
      <c r="K338" s="22">
        <v>81.13</v>
      </c>
      <c r="L338" s="22">
        <v>28.97</v>
      </c>
      <c r="M338" s="24">
        <v>5.49</v>
      </c>
    </row>
    <row r="339" spans="1:13">
      <c r="A339" s="1">
        <v>6</v>
      </c>
      <c r="B339" s="1">
        <v>1758</v>
      </c>
      <c r="C339" s="4" t="s">
        <v>437</v>
      </c>
      <c r="D339" s="1" t="s">
        <v>16</v>
      </c>
      <c r="E339" s="1">
        <v>81</v>
      </c>
      <c r="F339" s="2">
        <v>194.68626657902979</v>
      </c>
      <c r="G339" s="11">
        <v>22.384127687184687</v>
      </c>
      <c r="H339" s="26">
        <v>0.95499999999999996</v>
      </c>
      <c r="I339" s="11">
        <v>73.026478681327688</v>
      </c>
      <c r="J339" s="16">
        <v>290.10000000000002</v>
      </c>
      <c r="K339" s="22">
        <v>69.040000000000006</v>
      </c>
      <c r="L339" s="22">
        <v>24.66</v>
      </c>
      <c r="M339" s="24">
        <v>4.67</v>
      </c>
    </row>
    <row r="340" spans="1:13">
      <c r="A340" s="1">
        <v>5</v>
      </c>
      <c r="B340" s="1">
        <v>1760</v>
      </c>
      <c r="C340" s="4" t="s">
        <v>337</v>
      </c>
      <c r="D340" s="1" t="s">
        <v>16</v>
      </c>
      <c r="E340" s="1">
        <v>81</v>
      </c>
      <c r="F340" s="2">
        <v>207.89560300514353</v>
      </c>
      <c r="G340" s="11">
        <v>22.384127687184687</v>
      </c>
      <c r="H340" s="26">
        <v>0.83999999999999986</v>
      </c>
      <c r="I340" s="11">
        <v>64.23271423279084</v>
      </c>
      <c r="J340" s="16">
        <v>294.51</v>
      </c>
      <c r="K340" s="22">
        <v>70.09</v>
      </c>
      <c r="L340" s="22">
        <v>25.03</v>
      </c>
      <c r="M340" s="24">
        <v>4.74</v>
      </c>
    </row>
    <row r="341" spans="1:13">
      <c r="A341" s="1">
        <v>5</v>
      </c>
      <c r="B341" s="1">
        <v>1761</v>
      </c>
      <c r="C341" s="4" t="s">
        <v>338</v>
      </c>
      <c r="D341" s="1" t="s">
        <v>16</v>
      </c>
      <c r="E341" s="1">
        <v>81</v>
      </c>
      <c r="F341" s="2">
        <v>202.05114830218764</v>
      </c>
      <c r="G341" s="11">
        <v>22.384127687184687</v>
      </c>
      <c r="H341" s="26">
        <v>0.83999999999999986</v>
      </c>
      <c r="I341" s="11">
        <v>64.23271423279084</v>
      </c>
      <c r="J341" s="16">
        <v>288.67</v>
      </c>
      <c r="K341" s="22">
        <v>68.7</v>
      </c>
      <c r="L341" s="22">
        <v>24.54</v>
      </c>
      <c r="M341" s="24">
        <v>4.6500000000000004</v>
      </c>
    </row>
    <row r="342" spans="1:13">
      <c r="A342" s="1">
        <v>5</v>
      </c>
      <c r="B342" s="1">
        <v>1762</v>
      </c>
      <c r="C342" s="4" t="s">
        <v>339</v>
      </c>
      <c r="D342" s="1" t="s">
        <v>16</v>
      </c>
      <c r="E342" s="1">
        <v>81</v>
      </c>
      <c r="F342" s="2">
        <v>211.23529140683254</v>
      </c>
      <c r="G342" s="11">
        <v>22.384127687184687</v>
      </c>
      <c r="H342" s="26">
        <v>0.83999999999999986</v>
      </c>
      <c r="I342" s="11">
        <v>64.23271423279084</v>
      </c>
      <c r="J342" s="16">
        <v>297.85000000000002</v>
      </c>
      <c r="K342" s="22">
        <v>70.89</v>
      </c>
      <c r="L342" s="22">
        <v>25.32</v>
      </c>
      <c r="M342" s="24">
        <v>4.8</v>
      </c>
    </row>
    <row r="343" spans="1:13">
      <c r="A343" s="1">
        <v>5</v>
      </c>
      <c r="B343" s="1">
        <v>1764</v>
      </c>
      <c r="C343" s="4" t="s">
        <v>340</v>
      </c>
      <c r="D343" s="1" t="s">
        <v>16</v>
      </c>
      <c r="E343" s="1">
        <v>84</v>
      </c>
      <c r="F343" s="2">
        <v>233.12477082225104</v>
      </c>
      <c r="G343" s="11">
        <v>22.384127687184687</v>
      </c>
      <c r="H343" s="26">
        <v>0.83999999999999986</v>
      </c>
      <c r="I343" s="11">
        <v>64.23271423279084</v>
      </c>
      <c r="J343" s="16">
        <v>319.74</v>
      </c>
      <c r="K343" s="22">
        <v>76.099999999999994</v>
      </c>
      <c r="L343" s="22">
        <v>27.18</v>
      </c>
      <c r="M343" s="24">
        <v>5.15</v>
      </c>
    </row>
    <row r="344" spans="1:13">
      <c r="A344" s="1">
        <v>5</v>
      </c>
      <c r="B344" s="1">
        <v>1766</v>
      </c>
      <c r="C344" s="4" t="s">
        <v>341</v>
      </c>
      <c r="D344" s="1" t="s">
        <v>10</v>
      </c>
      <c r="E344" s="1">
        <v>84</v>
      </c>
      <c r="F344" s="2">
        <v>269.78029923512736</v>
      </c>
      <c r="G344" s="11">
        <v>27.022698997776534</v>
      </c>
      <c r="H344" s="26">
        <v>0.83999999999999986</v>
      </c>
      <c r="I344" s="11">
        <v>77.543397124054394</v>
      </c>
      <c r="J344" s="16">
        <v>374.35</v>
      </c>
      <c r="K344" s="22">
        <v>89.1</v>
      </c>
      <c r="L344" s="22">
        <v>31.82</v>
      </c>
      <c r="M344" s="24">
        <v>6.03</v>
      </c>
    </row>
    <row r="345" spans="1:13">
      <c r="A345" s="1">
        <v>6</v>
      </c>
      <c r="B345" s="1">
        <v>1772</v>
      </c>
      <c r="C345" s="4" t="s">
        <v>438</v>
      </c>
      <c r="D345" s="1" t="s">
        <v>10</v>
      </c>
      <c r="E345" s="1">
        <v>90</v>
      </c>
      <c r="F345" s="2">
        <v>321.261867600583</v>
      </c>
      <c r="G345" s="11">
        <v>27.022698997776534</v>
      </c>
      <c r="H345" s="26">
        <v>0.95499999999999996</v>
      </c>
      <c r="I345" s="11">
        <v>88.159457444609473</v>
      </c>
      <c r="J345" s="16">
        <v>436.44</v>
      </c>
      <c r="K345" s="22">
        <v>103.87</v>
      </c>
      <c r="L345" s="22">
        <v>37.1</v>
      </c>
      <c r="M345" s="24">
        <v>7.03</v>
      </c>
    </row>
    <row r="346" spans="1:13">
      <c r="A346" s="1">
        <v>4</v>
      </c>
      <c r="B346" s="1">
        <v>1775</v>
      </c>
      <c r="C346" s="4" t="s">
        <v>207</v>
      </c>
      <c r="D346" s="1" t="s">
        <v>14</v>
      </c>
      <c r="E346" s="1">
        <v>78</v>
      </c>
      <c r="F346" s="2">
        <v>231.62103975035677</v>
      </c>
      <c r="G346" s="11">
        <v>28.435650579359613</v>
      </c>
      <c r="H346" s="26">
        <v>0.875</v>
      </c>
      <c r="I346" s="11">
        <v>84.997868579607555</v>
      </c>
      <c r="J346" s="16">
        <v>345.05</v>
      </c>
      <c r="K346" s="22">
        <v>82.12</v>
      </c>
      <c r="L346" s="22">
        <v>29.33</v>
      </c>
      <c r="M346" s="24">
        <v>5.56</v>
      </c>
    </row>
    <row r="347" spans="1:13">
      <c r="A347" s="1">
        <v>4</v>
      </c>
      <c r="B347" s="1">
        <v>1776</v>
      </c>
      <c r="C347" s="4" t="s">
        <v>208</v>
      </c>
      <c r="D347" s="1" t="s">
        <v>14</v>
      </c>
      <c r="E347" s="1">
        <v>80</v>
      </c>
      <c r="F347" s="2">
        <v>266.15739121313317</v>
      </c>
      <c r="G347" s="11">
        <v>28.435650579359613</v>
      </c>
      <c r="H347" s="26">
        <v>0.875</v>
      </c>
      <c r="I347" s="11">
        <v>84.997868579607555</v>
      </c>
      <c r="J347" s="16">
        <v>379.59</v>
      </c>
      <c r="K347" s="22">
        <v>90.34</v>
      </c>
      <c r="L347" s="22">
        <v>32.270000000000003</v>
      </c>
      <c r="M347" s="24">
        <v>6.11</v>
      </c>
    </row>
    <row r="348" spans="1:13">
      <c r="A348" s="1">
        <v>4</v>
      </c>
      <c r="B348" s="1">
        <v>1777</v>
      </c>
      <c r="C348" s="4" t="s">
        <v>209</v>
      </c>
      <c r="D348" s="1" t="s">
        <v>14</v>
      </c>
      <c r="E348" s="1">
        <v>80</v>
      </c>
      <c r="F348" s="2">
        <v>266.15739121313317</v>
      </c>
      <c r="G348" s="11">
        <v>28.435650579359613</v>
      </c>
      <c r="H348" s="26">
        <v>0.875</v>
      </c>
      <c r="I348" s="11">
        <v>84.997868579607555</v>
      </c>
      <c r="J348" s="16">
        <v>379.59</v>
      </c>
      <c r="K348" s="22">
        <v>90.34</v>
      </c>
      <c r="L348" s="22">
        <v>32.270000000000003</v>
      </c>
      <c r="M348" s="24">
        <v>6.11</v>
      </c>
    </row>
    <row r="349" spans="1:13">
      <c r="A349" s="1">
        <v>4</v>
      </c>
      <c r="B349" s="1">
        <v>1778</v>
      </c>
      <c r="C349" s="4" t="s">
        <v>210</v>
      </c>
      <c r="D349" s="1" t="s">
        <v>14</v>
      </c>
      <c r="E349" s="1">
        <v>80</v>
      </c>
      <c r="F349" s="2">
        <v>238.85919724255541</v>
      </c>
      <c r="G349" s="11">
        <v>28.435650579359613</v>
      </c>
      <c r="H349" s="26">
        <v>0.875</v>
      </c>
      <c r="I349" s="11">
        <v>84.997868579607555</v>
      </c>
      <c r="J349" s="16">
        <v>352.29</v>
      </c>
      <c r="K349" s="22">
        <v>83.85</v>
      </c>
      <c r="L349" s="22">
        <v>29.94</v>
      </c>
      <c r="M349" s="24">
        <v>5.67</v>
      </c>
    </row>
    <row r="350" spans="1:13">
      <c r="A350" s="1">
        <v>4</v>
      </c>
      <c r="B350" s="1">
        <v>1779</v>
      </c>
      <c r="C350" s="4" t="s">
        <v>211</v>
      </c>
      <c r="D350" s="1" t="s">
        <v>14</v>
      </c>
      <c r="E350" s="1">
        <v>80</v>
      </c>
      <c r="F350" s="2">
        <v>265.01996646435907</v>
      </c>
      <c r="G350" s="11">
        <v>28.435650579359613</v>
      </c>
      <c r="H350" s="26">
        <v>0.875</v>
      </c>
      <c r="I350" s="11">
        <v>84.997868579607555</v>
      </c>
      <c r="J350" s="16">
        <v>378.45</v>
      </c>
      <c r="K350" s="22">
        <v>90.07</v>
      </c>
      <c r="L350" s="22">
        <v>32.17</v>
      </c>
      <c r="M350" s="24">
        <v>6.09</v>
      </c>
    </row>
    <row r="351" spans="1:13">
      <c r="A351" s="1">
        <v>1</v>
      </c>
      <c r="B351" s="1">
        <v>1780</v>
      </c>
      <c r="C351" s="4" t="s">
        <v>106</v>
      </c>
      <c r="D351" s="1" t="s">
        <v>16</v>
      </c>
      <c r="E351" s="1">
        <v>80</v>
      </c>
      <c r="F351" s="2">
        <v>201.3776120275746</v>
      </c>
      <c r="G351" s="11">
        <v>22.384127687184687</v>
      </c>
      <c r="H351" s="26">
        <v>0.91300000000000003</v>
      </c>
      <c r="I351" s="11">
        <v>69.814842969688144</v>
      </c>
      <c r="J351" s="16">
        <v>293.58</v>
      </c>
      <c r="K351" s="22">
        <v>69.87</v>
      </c>
      <c r="L351" s="22">
        <v>24.95</v>
      </c>
      <c r="M351" s="24">
        <v>4.7300000000000004</v>
      </c>
    </row>
    <row r="352" spans="1:13">
      <c r="A352" s="1">
        <v>4</v>
      </c>
      <c r="B352" s="1">
        <v>1782</v>
      </c>
      <c r="C352" s="4" t="s">
        <v>212</v>
      </c>
      <c r="D352" s="1" t="s">
        <v>14</v>
      </c>
      <c r="E352" s="1">
        <v>80</v>
      </c>
      <c r="F352" s="2">
        <v>271.84451495700353</v>
      </c>
      <c r="G352" s="11">
        <v>28.435650579359613</v>
      </c>
      <c r="H352" s="26">
        <v>0.875</v>
      </c>
      <c r="I352" s="11">
        <v>84.997868579607555</v>
      </c>
      <c r="J352" s="16">
        <v>385.28</v>
      </c>
      <c r="K352" s="22">
        <v>91.7</v>
      </c>
      <c r="L352" s="22">
        <v>32.75</v>
      </c>
      <c r="M352" s="24">
        <v>6.2</v>
      </c>
    </row>
    <row r="353" spans="1:13">
      <c r="A353" s="1">
        <v>4</v>
      </c>
      <c r="B353" s="1">
        <v>1783</v>
      </c>
      <c r="C353" s="4" t="s">
        <v>213</v>
      </c>
      <c r="D353" s="1" t="s">
        <v>14</v>
      </c>
      <c r="E353" s="1">
        <v>80</v>
      </c>
      <c r="F353" s="2">
        <v>271.84451495700353</v>
      </c>
      <c r="G353" s="11">
        <v>28.435650579359613</v>
      </c>
      <c r="H353" s="26">
        <v>0.875</v>
      </c>
      <c r="I353" s="11">
        <v>84.997868579607555</v>
      </c>
      <c r="J353" s="16">
        <v>385.28</v>
      </c>
      <c r="K353" s="22">
        <v>91.7</v>
      </c>
      <c r="L353" s="22">
        <v>32.75</v>
      </c>
      <c r="M353" s="24">
        <v>6.2</v>
      </c>
    </row>
    <row r="354" spans="1:13">
      <c r="A354" s="1">
        <v>4</v>
      </c>
      <c r="B354" s="1">
        <v>1784</v>
      </c>
      <c r="C354" s="4" t="s">
        <v>214</v>
      </c>
      <c r="D354" s="1" t="s">
        <v>14</v>
      </c>
      <c r="E354" s="1">
        <v>80</v>
      </c>
      <c r="F354" s="2">
        <v>267.29481596190726</v>
      </c>
      <c r="G354" s="11">
        <v>28.435650579359613</v>
      </c>
      <c r="H354" s="26">
        <v>0.875</v>
      </c>
      <c r="I354" s="11">
        <v>84.997868579607555</v>
      </c>
      <c r="J354" s="16">
        <v>380.73</v>
      </c>
      <c r="K354" s="22">
        <v>90.61</v>
      </c>
      <c r="L354" s="22">
        <v>32.36</v>
      </c>
      <c r="M354" s="24">
        <v>6.13</v>
      </c>
    </row>
    <row r="355" spans="1:13">
      <c r="A355" s="1">
        <v>4</v>
      </c>
      <c r="B355" s="1">
        <v>1785</v>
      </c>
      <c r="C355" s="4" t="s">
        <v>215</v>
      </c>
      <c r="D355" s="1" t="s">
        <v>14</v>
      </c>
      <c r="E355" s="1">
        <v>60</v>
      </c>
      <c r="F355" s="2">
        <v>134.7848327297277</v>
      </c>
      <c r="G355" s="11">
        <v>28.435650579359613</v>
      </c>
      <c r="H355" s="26">
        <v>0.875</v>
      </c>
      <c r="I355" s="11">
        <v>84.997868579607555</v>
      </c>
      <c r="J355" s="16">
        <v>248.22</v>
      </c>
      <c r="K355" s="22">
        <v>59.08</v>
      </c>
      <c r="L355" s="22">
        <v>21.1</v>
      </c>
      <c r="M355" s="24">
        <v>4</v>
      </c>
    </row>
    <row r="356" spans="1:13">
      <c r="A356" s="1">
        <v>6</v>
      </c>
      <c r="B356" s="1">
        <v>1786</v>
      </c>
      <c r="C356" s="4" t="s">
        <v>439</v>
      </c>
      <c r="D356" s="1" t="s">
        <v>14</v>
      </c>
      <c r="E356" s="1">
        <v>80</v>
      </c>
      <c r="F356" s="2">
        <v>232.41616320287278</v>
      </c>
      <c r="G356" s="11">
        <v>28.435650579359613</v>
      </c>
      <c r="H356" s="26">
        <v>0.95499999999999996</v>
      </c>
      <c r="I356" s="11">
        <v>92.76910227831452</v>
      </c>
      <c r="J356" s="16">
        <v>353.62</v>
      </c>
      <c r="K356" s="22">
        <v>84.16</v>
      </c>
      <c r="L356" s="22">
        <v>30.06</v>
      </c>
      <c r="M356" s="24">
        <v>5.69</v>
      </c>
    </row>
    <row r="357" spans="1:13">
      <c r="A357" s="1">
        <v>4</v>
      </c>
      <c r="B357" s="1">
        <v>1787</v>
      </c>
      <c r="C357" s="4" t="s">
        <v>216</v>
      </c>
      <c r="D357" s="1" t="s">
        <v>14</v>
      </c>
      <c r="E357" s="1">
        <v>80</v>
      </c>
      <c r="F357" s="2">
        <v>239.99662199132948</v>
      </c>
      <c r="G357" s="11">
        <v>28.435650579359613</v>
      </c>
      <c r="H357" s="26">
        <v>0.875</v>
      </c>
      <c r="I357" s="11">
        <v>84.997868579607555</v>
      </c>
      <c r="J357" s="16">
        <v>353.43</v>
      </c>
      <c r="K357" s="22">
        <v>84.12</v>
      </c>
      <c r="L357" s="22">
        <v>30.04</v>
      </c>
      <c r="M357" s="24">
        <v>5.69</v>
      </c>
    </row>
    <row r="358" spans="1:13">
      <c r="A358" s="1">
        <v>4</v>
      </c>
      <c r="B358" s="1">
        <v>1788</v>
      </c>
      <c r="C358" s="4" t="s">
        <v>217</v>
      </c>
      <c r="D358" s="1" t="s">
        <v>14</v>
      </c>
      <c r="E358" s="1">
        <v>62</v>
      </c>
      <c r="F358" s="2">
        <v>99.597047092653398</v>
      </c>
      <c r="G358" s="11">
        <v>28.435650579359613</v>
      </c>
      <c r="H358" s="26">
        <v>0.875</v>
      </c>
      <c r="I358" s="11">
        <v>84.997868579607555</v>
      </c>
      <c r="J358" s="16">
        <v>213.03</v>
      </c>
      <c r="K358" s="22">
        <v>50.7</v>
      </c>
      <c r="L358" s="22">
        <v>18.11</v>
      </c>
      <c r="M358" s="24">
        <v>3.43</v>
      </c>
    </row>
    <row r="359" spans="1:13">
      <c r="A359" s="1">
        <v>4</v>
      </c>
      <c r="B359" s="1">
        <v>1789</v>
      </c>
      <c r="C359" s="4" t="s">
        <v>218</v>
      </c>
      <c r="D359" s="1" t="s">
        <v>14</v>
      </c>
      <c r="E359" s="1">
        <v>90</v>
      </c>
      <c r="F359" s="2">
        <v>397.06463957204022</v>
      </c>
      <c r="G359" s="11">
        <v>28.435650579359613</v>
      </c>
      <c r="H359" s="26">
        <v>0.875</v>
      </c>
      <c r="I359" s="11">
        <v>84.997868579607555</v>
      </c>
      <c r="J359" s="16">
        <v>510.5</v>
      </c>
      <c r="K359" s="22">
        <v>121.5</v>
      </c>
      <c r="L359" s="22">
        <v>43.39</v>
      </c>
      <c r="M359" s="24">
        <v>8.2200000000000006</v>
      </c>
    </row>
    <row r="360" spans="1:13">
      <c r="A360" s="1">
        <v>4</v>
      </c>
      <c r="B360" s="1">
        <v>1790</v>
      </c>
      <c r="C360" s="4" t="s">
        <v>219</v>
      </c>
      <c r="D360" s="1" t="s">
        <v>14</v>
      </c>
      <c r="E360" s="1">
        <v>80</v>
      </c>
      <c r="F360" s="2">
        <v>266.15739121313317</v>
      </c>
      <c r="G360" s="11">
        <v>28.435650579359613</v>
      </c>
      <c r="H360" s="26">
        <v>0.875</v>
      </c>
      <c r="I360" s="11">
        <v>84.997868579607555</v>
      </c>
      <c r="J360" s="16">
        <v>379.59</v>
      </c>
      <c r="K360" s="22">
        <v>90.34</v>
      </c>
      <c r="L360" s="22">
        <v>32.270000000000003</v>
      </c>
      <c r="M360" s="24">
        <v>6.11</v>
      </c>
    </row>
    <row r="361" spans="1:13">
      <c r="A361" s="1">
        <v>4</v>
      </c>
      <c r="B361" s="1">
        <v>1791</v>
      </c>
      <c r="C361" s="4" t="s">
        <v>220</v>
      </c>
      <c r="D361" s="1" t="s">
        <v>14</v>
      </c>
      <c r="E361" s="1">
        <v>80</v>
      </c>
      <c r="F361" s="2">
        <v>267.29481596190726</v>
      </c>
      <c r="G361" s="11">
        <v>28.435650579359613</v>
      </c>
      <c r="H361" s="26">
        <v>0.875</v>
      </c>
      <c r="I361" s="11">
        <v>84.997868579607555</v>
      </c>
      <c r="J361" s="16">
        <v>380.73</v>
      </c>
      <c r="K361" s="22">
        <v>90.61</v>
      </c>
      <c r="L361" s="22">
        <v>32.36</v>
      </c>
      <c r="M361" s="24">
        <v>6.13</v>
      </c>
    </row>
    <row r="362" spans="1:13">
      <c r="A362" s="1">
        <v>4</v>
      </c>
      <c r="B362" s="1">
        <v>1792</v>
      </c>
      <c r="C362" s="4" t="s">
        <v>221</v>
      </c>
      <c r="D362" s="1" t="s">
        <v>14</v>
      </c>
      <c r="E362" s="1">
        <v>85</v>
      </c>
      <c r="F362" s="2">
        <v>330.83549851842253</v>
      </c>
      <c r="G362" s="11">
        <v>28.435650579359613</v>
      </c>
      <c r="H362" s="26">
        <v>0.875</v>
      </c>
      <c r="I362" s="11">
        <v>84.997868579607555</v>
      </c>
      <c r="J362" s="16">
        <v>444.27</v>
      </c>
      <c r="K362" s="22">
        <v>105.74</v>
      </c>
      <c r="L362" s="22">
        <v>37.76</v>
      </c>
      <c r="M362" s="24">
        <v>7.15</v>
      </c>
    </row>
    <row r="363" spans="1:13">
      <c r="A363" s="1">
        <v>5</v>
      </c>
      <c r="B363" s="1">
        <v>1793</v>
      </c>
      <c r="C363" s="4" t="s">
        <v>342</v>
      </c>
      <c r="D363" s="1" t="s">
        <v>16</v>
      </c>
      <c r="E363" s="1">
        <v>81</v>
      </c>
      <c r="F363" s="2">
        <v>215.40990190894385</v>
      </c>
      <c r="G363" s="11">
        <v>22.384127687184687</v>
      </c>
      <c r="H363" s="26">
        <v>0.83999999999999986</v>
      </c>
      <c r="I363" s="11">
        <v>64.23271423279084</v>
      </c>
      <c r="J363" s="16">
        <v>302.02999999999997</v>
      </c>
      <c r="K363" s="22">
        <v>71.88</v>
      </c>
      <c r="L363" s="22">
        <v>25.67</v>
      </c>
      <c r="M363" s="24">
        <v>4.8600000000000003</v>
      </c>
    </row>
    <row r="364" spans="1:13">
      <c r="A364" s="1">
        <v>4</v>
      </c>
      <c r="B364" s="1">
        <v>1794</v>
      </c>
      <c r="C364" s="4" t="s">
        <v>222</v>
      </c>
      <c r="D364" s="1" t="s">
        <v>14</v>
      </c>
      <c r="E364" s="1">
        <v>80</v>
      </c>
      <c r="F364" s="2">
        <v>257.05799322294058</v>
      </c>
      <c r="G364" s="11">
        <v>28.435650579359613</v>
      </c>
      <c r="H364" s="26">
        <v>0.875</v>
      </c>
      <c r="I364" s="11">
        <v>84.997868579607555</v>
      </c>
      <c r="J364" s="16">
        <v>370.49</v>
      </c>
      <c r="K364" s="22">
        <v>88.18</v>
      </c>
      <c r="L364" s="22">
        <v>31.49</v>
      </c>
      <c r="M364" s="24">
        <v>5.96</v>
      </c>
    </row>
    <row r="365" spans="1:13">
      <c r="A365" s="1">
        <v>3</v>
      </c>
      <c r="B365" s="1">
        <v>1802</v>
      </c>
      <c r="C365" s="4" t="s">
        <v>155</v>
      </c>
      <c r="D365" s="1" t="s">
        <v>16</v>
      </c>
      <c r="E365" s="1">
        <v>75</v>
      </c>
      <c r="F365" s="2">
        <v>159.9710296862963</v>
      </c>
      <c r="G365" s="11">
        <v>22.384127687184687</v>
      </c>
      <c r="H365" s="26">
        <v>0.90800000000000014</v>
      </c>
      <c r="I365" s="11">
        <v>69.432505384969161</v>
      </c>
      <c r="J365" s="16">
        <v>251.79</v>
      </c>
      <c r="K365" s="22">
        <v>59.93</v>
      </c>
      <c r="L365" s="22">
        <v>21.4</v>
      </c>
      <c r="M365" s="24">
        <v>4.05</v>
      </c>
    </row>
    <row r="366" spans="1:13">
      <c r="A366" s="1">
        <v>6</v>
      </c>
      <c r="B366" s="1">
        <v>1804</v>
      </c>
      <c r="C366" s="4" t="s">
        <v>440</v>
      </c>
      <c r="D366" s="1" t="s">
        <v>6</v>
      </c>
      <c r="E366" s="1">
        <v>75</v>
      </c>
      <c r="F366" s="2">
        <v>199.39430150557024</v>
      </c>
      <c r="G366" s="11">
        <v>30.573669419912974</v>
      </c>
      <c r="H366" s="26">
        <v>0.95499999999999996</v>
      </c>
      <c r="I366" s="11">
        <v>99.744222750368266</v>
      </c>
      <c r="J366" s="16">
        <v>329.71</v>
      </c>
      <c r="K366" s="22">
        <v>78.47</v>
      </c>
      <c r="L366" s="22">
        <v>28.03</v>
      </c>
      <c r="M366" s="24">
        <v>5.31</v>
      </c>
    </row>
    <row r="367" spans="1:13">
      <c r="A367" s="1">
        <v>5</v>
      </c>
      <c r="B367" s="1">
        <v>1805</v>
      </c>
      <c r="C367" s="4" t="s">
        <v>343</v>
      </c>
      <c r="D367" s="1" t="s">
        <v>6</v>
      </c>
      <c r="E367" s="1">
        <v>84</v>
      </c>
      <c r="F367" s="2">
        <v>313.87668042163546</v>
      </c>
      <c r="G367" s="11">
        <v>30.573669419912974</v>
      </c>
      <c r="H367" s="26">
        <v>0.83999999999999986</v>
      </c>
      <c r="I367" s="11">
        <v>87.733138335402444</v>
      </c>
      <c r="J367" s="16">
        <v>432.18</v>
      </c>
      <c r="K367" s="22">
        <v>102.86</v>
      </c>
      <c r="L367" s="22">
        <v>36.74</v>
      </c>
      <c r="M367" s="24">
        <v>6.96</v>
      </c>
    </row>
    <row r="368" spans="1:13">
      <c r="A368" s="1">
        <v>6</v>
      </c>
      <c r="B368" s="1">
        <v>1806</v>
      </c>
      <c r="C368" s="4" t="s">
        <v>441</v>
      </c>
      <c r="D368" s="1" t="s">
        <v>6</v>
      </c>
      <c r="E368" s="1">
        <v>94</v>
      </c>
      <c r="F368" s="2">
        <v>394.09697238747998</v>
      </c>
      <c r="G368" s="11">
        <v>30.573669419912974</v>
      </c>
      <c r="H368" s="26">
        <v>0.95499999999999996</v>
      </c>
      <c r="I368" s="11">
        <v>99.744222750368266</v>
      </c>
      <c r="J368" s="16">
        <v>524.41</v>
      </c>
      <c r="K368" s="22">
        <v>124.81</v>
      </c>
      <c r="L368" s="22">
        <v>44.57</v>
      </c>
      <c r="M368" s="24">
        <v>8.44</v>
      </c>
    </row>
    <row r="369" spans="1:13">
      <c r="A369" s="1">
        <v>1</v>
      </c>
      <c r="B369" s="1">
        <v>1807</v>
      </c>
      <c r="C369" s="4" t="s">
        <v>107</v>
      </c>
      <c r="D369" s="1" t="s">
        <v>10</v>
      </c>
      <c r="E369" s="1">
        <v>80</v>
      </c>
      <c r="F369" s="2">
        <v>235.84518228703789</v>
      </c>
      <c r="G369" s="11">
        <v>27.022698997776534</v>
      </c>
      <c r="H369" s="26">
        <v>0.91300000000000003</v>
      </c>
      <c r="I369" s="11">
        <v>84.28228758840676</v>
      </c>
      <c r="J369" s="16">
        <v>347.15</v>
      </c>
      <c r="K369" s="22">
        <v>82.62</v>
      </c>
      <c r="L369" s="22">
        <v>29.51</v>
      </c>
      <c r="M369" s="24">
        <v>5.59</v>
      </c>
    </row>
    <row r="370" spans="1:13">
      <c r="A370" s="1">
        <v>4</v>
      </c>
      <c r="B370" s="1">
        <v>1808</v>
      </c>
      <c r="C370" s="4" t="s">
        <v>223</v>
      </c>
      <c r="D370" s="1" t="s">
        <v>14</v>
      </c>
      <c r="E370" s="1">
        <v>90</v>
      </c>
      <c r="F370" s="2">
        <v>392.10133157738966</v>
      </c>
      <c r="G370" s="11">
        <v>28.435650579359613</v>
      </c>
      <c r="H370" s="26">
        <v>0.875</v>
      </c>
      <c r="I370" s="11">
        <v>84.997868579607555</v>
      </c>
      <c r="J370" s="16">
        <v>505.53</v>
      </c>
      <c r="K370" s="22">
        <v>120.32</v>
      </c>
      <c r="L370" s="22">
        <v>42.97</v>
      </c>
      <c r="M370" s="24">
        <v>8.14</v>
      </c>
    </row>
    <row r="371" spans="1:13">
      <c r="A371" s="1">
        <v>5</v>
      </c>
      <c r="B371" s="1">
        <v>1827</v>
      </c>
      <c r="C371" s="4" t="s">
        <v>344</v>
      </c>
      <c r="D371" s="1" t="s">
        <v>16</v>
      </c>
      <c r="E371" s="1">
        <v>84</v>
      </c>
      <c r="F371" s="2">
        <v>318.95577579573097</v>
      </c>
      <c r="G371" s="11">
        <v>29.094160382250053</v>
      </c>
      <c r="H371" s="26">
        <v>0.83999999999999986</v>
      </c>
      <c r="I371" s="11">
        <v>83.487590662108829</v>
      </c>
      <c r="J371" s="16">
        <v>431.54</v>
      </c>
      <c r="K371" s="22">
        <v>102.71</v>
      </c>
      <c r="L371" s="22">
        <v>36.68</v>
      </c>
      <c r="M371" s="24">
        <v>0</v>
      </c>
    </row>
    <row r="372" spans="1:13">
      <c r="A372" s="1">
        <v>6</v>
      </c>
      <c r="B372" s="1">
        <v>1828</v>
      </c>
      <c r="C372" s="4" t="s">
        <v>442</v>
      </c>
      <c r="D372" s="1" t="s">
        <v>10</v>
      </c>
      <c r="E372" s="1">
        <v>82</v>
      </c>
      <c r="F372" s="2">
        <v>240.94640070043727</v>
      </c>
      <c r="G372" s="11">
        <v>27.022698997776534</v>
      </c>
      <c r="H372" s="26">
        <v>0.95499999999999996</v>
      </c>
      <c r="I372" s="11">
        <v>88.159457444609473</v>
      </c>
      <c r="J372" s="16">
        <v>356.13</v>
      </c>
      <c r="K372" s="22">
        <v>84.76</v>
      </c>
      <c r="L372" s="22">
        <v>30.27</v>
      </c>
      <c r="M372" s="24">
        <v>5.73</v>
      </c>
    </row>
    <row r="373" spans="1:13">
      <c r="A373" s="1">
        <v>5</v>
      </c>
      <c r="B373" s="1">
        <v>1832</v>
      </c>
      <c r="C373" s="4" t="s">
        <v>345</v>
      </c>
      <c r="D373" s="1" t="s">
        <v>16</v>
      </c>
      <c r="E373" s="1">
        <v>70</v>
      </c>
      <c r="F373" s="2">
        <v>95.398925213465546</v>
      </c>
      <c r="G373" s="11">
        <v>22.384127687184687</v>
      </c>
      <c r="H373" s="26">
        <v>0.83999999999999986</v>
      </c>
      <c r="I373" s="11">
        <v>64.23271423279084</v>
      </c>
      <c r="J373" s="16">
        <v>182.02</v>
      </c>
      <c r="K373" s="22">
        <v>43.32</v>
      </c>
      <c r="L373" s="22">
        <v>15.47</v>
      </c>
      <c r="M373" s="24">
        <v>2.93</v>
      </c>
    </row>
    <row r="374" spans="1:13">
      <c r="A374" s="1">
        <v>5</v>
      </c>
      <c r="B374" s="1">
        <v>2000</v>
      </c>
      <c r="C374" s="4" t="s">
        <v>346</v>
      </c>
      <c r="D374" s="1" t="s">
        <v>16</v>
      </c>
      <c r="E374" s="1">
        <v>80</v>
      </c>
      <c r="F374" s="2">
        <v>275.24570436974187</v>
      </c>
      <c r="G374" s="11">
        <v>31.233666540257705</v>
      </c>
      <c r="H374" s="26">
        <v>0.83999999999999986</v>
      </c>
      <c r="I374" s="11">
        <v>89.627043115522085</v>
      </c>
      <c r="J374" s="16">
        <v>396.11</v>
      </c>
      <c r="K374" s="22">
        <v>94.27</v>
      </c>
      <c r="L374" s="22">
        <v>33.67</v>
      </c>
      <c r="M374" s="24">
        <v>6.38</v>
      </c>
    </row>
    <row r="375" spans="1:13">
      <c r="A375" s="1">
        <v>4</v>
      </c>
      <c r="B375" s="1">
        <v>2001</v>
      </c>
      <c r="C375" s="4" t="s">
        <v>224</v>
      </c>
      <c r="D375" s="1" t="s">
        <v>16</v>
      </c>
      <c r="E375" s="1">
        <v>66</v>
      </c>
      <c r="F375" s="2">
        <v>119.36601587134624</v>
      </c>
      <c r="G375" s="11">
        <v>31.233666540257705</v>
      </c>
      <c r="H375" s="26">
        <v>0.875</v>
      </c>
      <c r="I375" s="11">
        <v>93.361503245335527</v>
      </c>
      <c r="J375" s="16">
        <v>243.96</v>
      </c>
      <c r="K375" s="22">
        <v>58.06</v>
      </c>
      <c r="L375" s="22">
        <v>20.74</v>
      </c>
      <c r="M375" s="24">
        <v>3.93</v>
      </c>
    </row>
    <row r="376" spans="1:13">
      <c r="A376" s="1">
        <v>5</v>
      </c>
      <c r="B376" s="1">
        <v>2002</v>
      </c>
      <c r="C376" s="4" t="s">
        <v>347</v>
      </c>
      <c r="D376" s="1" t="s">
        <v>16</v>
      </c>
      <c r="E376" s="1">
        <v>86</v>
      </c>
      <c r="F376" s="2">
        <v>344.63963425316962</v>
      </c>
      <c r="G376" s="11">
        <v>31.233666540257705</v>
      </c>
      <c r="H376" s="26">
        <v>0.83999999999999986</v>
      </c>
      <c r="I376" s="11">
        <v>89.627043115522085</v>
      </c>
      <c r="J376" s="16">
        <v>465.5</v>
      </c>
      <c r="K376" s="22">
        <v>110.79</v>
      </c>
      <c r="L376" s="22">
        <v>39.57</v>
      </c>
      <c r="M376" s="24">
        <v>7.49</v>
      </c>
    </row>
    <row r="377" spans="1:13">
      <c r="A377" s="1">
        <v>5</v>
      </c>
      <c r="B377" s="1">
        <v>2003</v>
      </c>
      <c r="C377" s="4" t="s">
        <v>348</v>
      </c>
      <c r="D377" s="1" t="s">
        <v>16</v>
      </c>
      <c r="E377" s="1">
        <v>84</v>
      </c>
      <c r="F377" s="2">
        <v>341.09395900365138</v>
      </c>
      <c r="G377" s="11">
        <v>31.233666540257705</v>
      </c>
      <c r="H377" s="26">
        <v>0.83999999999999986</v>
      </c>
      <c r="I377" s="11">
        <v>89.627043115522085</v>
      </c>
      <c r="J377" s="16">
        <v>461.95</v>
      </c>
      <c r="K377" s="22">
        <v>109.94</v>
      </c>
      <c r="L377" s="22">
        <v>39.270000000000003</v>
      </c>
      <c r="M377" s="24">
        <v>7.44</v>
      </c>
    </row>
    <row r="378" spans="1:13">
      <c r="A378" s="1">
        <v>5</v>
      </c>
      <c r="B378" s="1">
        <v>2004</v>
      </c>
      <c r="C378" s="4" t="s">
        <v>349</v>
      </c>
      <c r="D378" s="1" t="s">
        <v>16</v>
      </c>
      <c r="E378" s="1">
        <v>81</v>
      </c>
      <c r="F378" s="2">
        <v>298.2419409880456</v>
      </c>
      <c r="G378" s="11">
        <v>31.233666540257705</v>
      </c>
      <c r="H378" s="26">
        <v>0.83999999999999986</v>
      </c>
      <c r="I378" s="11">
        <v>89.627043115522085</v>
      </c>
      <c r="J378" s="16">
        <v>419.1</v>
      </c>
      <c r="K378" s="22">
        <v>99.75</v>
      </c>
      <c r="L378" s="22">
        <v>35.619999999999997</v>
      </c>
      <c r="M378" s="24">
        <v>6.75</v>
      </c>
    </row>
    <row r="379" spans="1:13">
      <c r="A379" s="1">
        <v>5</v>
      </c>
      <c r="B379" s="1">
        <v>2005</v>
      </c>
      <c r="C379" s="4" t="s">
        <v>121</v>
      </c>
      <c r="D379" s="1" t="s">
        <v>16</v>
      </c>
      <c r="E379" s="1">
        <v>84</v>
      </c>
      <c r="F379" s="2">
        <v>292.36625057455831</v>
      </c>
      <c r="G379" s="11">
        <v>31.233666540257705</v>
      </c>
      <c r="H379" s="26">
        <v>0.83999999999999986</v>
      </c>
      <c r="I379" s="11">
        <v>89.627043115522085</v>
      </c>
      <c r="J379" s="16">
        <v>413.23</v>
      </c>
      <c r="K379" s="22">
        <v>98.35</v>
      </c>
      <c r="L379" s="22">
        <v>35.119999999999997</v>
      </c>
      <c r="M379" s="24">
        <v>6.65</v>
      </c>
    </row>
    <row r="380" spans="1:13">
      <c r="A380" s="1">
        <v>5</v>
      </c>
      <c r="B380" s="1">
        <v>2006</v>
      </c>
      <c r="C380" s="4" t="s">
        <v>350</v>
      </c>
      <c r="D380" s="1" t="s">
        <v>16</v>
      </c>
      <c r="E380" s="1">
        <v>81</v>
      </c>
      <c r="F380" s="2">
        <v>284.26185000423101</v>
      </c>
      <c r="G380" s="11">
        <v>31.233666540257705</v>
      </c>
      <c r="H380" s="26">
        <v>0.83999999999999986</v>
      </c>
      <c r="I380" s="11">
        <v>89.627043115522085</v>
      </c>
      <c r="J380" s="16">
        <v>405.12</v>
      </c>
      <c r="K380" s="22">
        <v>96.42</v>
      </c>
      <c r="L380" s="22">
        <v>34.44</v>
      </c>
      <c r="M380" s="24">
        <v>6.52</v>
      </c>
    </row>
    <row r="381" spans="1:13">
      <c r="A381" s="1">
        <v>5</v>
      </c>
      <c r="B381" s="1">
        <v>2009</v>
      </c>
      <c r="C381" s="4" t="s">
        <v>351</v>
      </c>
      <c r="D381" s="1" t="s">
        <v>6</v>
      </c>
      <c r="E381" s="1">
        <v>84</v>
      </c>
      <c r="F381" s="2">
        <v>557.51522256710064</v>
      </c>
      <c r="G381" s="11">
        <v>51.312452173280505</v>
      </c>
      <c r="H381" s="26">
        <v>0.83999999999999986</v>
      </c>
      <c r="I381" s="11">
        <v>147.24442797550057</v>
      </c>
      <c r="J381" s="16">
        <v>756.07</v>
      </c>
      <c r="K381" s="22">
        <v>179.94</v>
      </c>
      <c r="L381" s="22">
        <v>64.27</v>
      </c>
      <c r="M381" s="24">
        <v>12.17</v>
      </c>
    </row>
    <row r="382" spans="1:13">
      <c r="A382" s="1">
        <v>4</v>
      </c>
      <c r="B382" s="1">
        <v>2010</v>
      </c>
      <c r="C382" s="4" t="s">
        <v>225</v>
      </c>
      <c r="D382" s="1" t="s">
        <v>14</v>
      </c>
      <c r="E382" s="1">
        <v>80</v>
      </c>
      <c r="F382" s="2">
        <v>406.92959956140754</v>
      </c>
      <c r="G382" s="11">
        <v>42.388547447492591</v>
      </c>
      <c r="H382" s="26">
        <v>0.875</v>
      </c>
      <c r="I382" s="11">
        <v>126.70489726152678</v>
      </c>
      <c r="J382" s="16">
        <v>576.02</v>
      </c>
      <c r="K382" s="22">
        <v>137.09</v>
      </c>
      <c r="L382" s="22">
        <v>48.96</v>
      </c>
      <c r="M382" s="24">
        <v>9.27</v>
      </c>
    </row>
    <row r="383" spans="1:13">
      <c r="A383" s="1">
        <v>5</v>
      </c>
      <c r="B383" s="1">
        <v>2011</v>
      </c>
      <c r="C383" s="4" t="s">
        <v>352</v>
      </c>
      <c r="D383" s="1" t="s">
        <v>16</v>
      </c>
      <c r="E383" s="1">
        <v>84</v>
      </c>
      <c r="F383" s="2">
        <v>341.09395900365138</v>
      </c>
      <c r="G383" s="11">
        <v>31.233666540257705</v>
      </c>
      <c r="H383" s="26">
        <v>0.83999999999999986</v>
      </c>
      <c r="I383" s="11">
        <v>89.627043115522085</v>
      </c>
      <c r="J383" s="16">
        <v>461.95</v>
      </c>
      <c r="K383" s="22">
        <v>109.94</v>
      </c>
      <c r="L383" s="22">
        <v>39.270000000000003</v>
      </c>
      <c r="M383" s="24">
        <v>7.44</v>
      </c>
    </row>
    <row r="384" spans="1:13">
      <c r="A384" s="1">
        <v>5</v>
      </c>
      <c r="B384" s="1">
        <v>2013</v>
      </c>
      <c r="C384" s="4" t="s">
        <v>353</v>
      </c>
      <c r="D384" s="1" t="s">
        <v>16</v>
      </c>
      <c r="E384" s="1">
        <v>81</v>
      </c>
      <c r="F384" s="2">
        <v>220.18643299508057</v>
      </c>
      <c r="G384" s="11">
        <v>31.233666540257705</v>
      </c>
      <c r="H384" s="26">
        <v>0.83999999999999986</v>
      </c>
      <c r="I384" s="11">
        <v>89.627043115522085</v>
      </c>
      <c r="J384" s="16">
        <v>341.05</v>
      </c>
      <c r="K384" s="22">
        <v>81.17</v>
      </c>
      <c r="L384" s="22">
        <v>28.99</v>
      </c>
      <c r="M384" s="24">
        <v>5.49</v>
      </c>
    </row>
    <row r="385" spans="1:13">
      <c r="A385" s="1">
        <v>4</v>
      </c>
      <c r="B385" s="1">
        <v>2014</v>
      </c>
      <c r="C385" s="4" t="s">
        <v>226</v>
      </c>
      <c r="D385" s="1" t="s">
        <v>14</v>
      </c>
      <c r="E385" s="1">
        <v>80</v>
      </c>
      <c r="F385" s="2">
        <v>401.84297956688994</v>
      </c>
      <c r="G385" s="11">
        <v>42.388547447492591</v>
      </c>
      <c r="H385" s="26">
        <v>0.875</v>
      </c>
      <c r="I385" s="11">
        <v>126.70489726152678</v>
      </c>
      <c r="J385" s="16">
        <v>570.94000000000005</v>
      </c>
      <c r="K385" s="22">
        <v>135.88</v>
      </c>
      <c r="L385" s="22">
        <v>48.53</v>
      </c>
      <c r="M385" s="24">
        <v>9.19</v>
      </c>
    </row>
    <row r="386" spans="1:13">
      <c r="A386" s="1">
        <v>5</v>
      </c>
      <c r="B386" s="1">
        <v>2015</v>
      </c>
      <c r="C386" s="4" t="s">
        <v>354</v>
      </c>
      <c r="D386" s="1" t="s">
        <v>16</v>
      </c>
      <c r="E386" s="1">
        <v>84</v>
      </c>
      <c r="F386" s="2">
        <v>338.46002881829503</v>
      </c>
      <c r="G386" s="11">
        <v>31.233666540257705</v>
      </c>
      <c r="H386" s="26">
        <v>0.83999999999999986</v>
      </c>
      <c r="I386" s="11">
        <v>89.627043115522085</v>
      </c>
      <c r="J386" s="16">
        <v>459.32</v>
      </c>
      <c r="K386" s="22">
        <v>109.32</v>
      </c>
      <c r="L386" s="22">
        <v>39.04</v>
      </c>
      <c r="M386" s="24">
        <v>7.4</v>
      </c>
    </row>
    <row r="387" spans="1:13">
      <c r="A387" s="1">
        <v>5</v>
      </c>
      <c r="B387" s="1">
        <v>2016</v>
      </c>
      <c r="C387" s="4" t="s">
        <v>355</v>
      </c>
      <c r="D387" s="1" t="s">
        <v>16</v>
      </c>
      <c r="E387" s="1">
        <v>90</v>
      </c>
      <c r="F387" s="2">
        <v>421.42882965702103</v>
      </c>
      <c r="G387" s="11">
        <v>31.233666540257705</v>
      </c>
      <c r="H387" s="26">
        <v>0.83999999999999986</v>
      </c>
      <c r="I387" s="11">
        <v>89.627043115522085</v>
      </c>
      <c r="J387" s="16">
        <v>542.29</v>
      </c>
      <c r="K387" s="22">
        <v>129.07</v>
      </c>
      <c r="L387" s="22">
        <v>46.09</v>
      </c>
      <c r="M387" s="24">
        <v>8.73</v>
      </c>
    </row>
    <row r="388" spans="1:13">
      <c r="A388" s="1">
        <v>5</v>
      </c>
      <c r="B388" s="1">
        <v>2017</v>
      </c>
      <c r="C388" s="4" t="s">
        <v>356</v>
      </c>
      <c r="D388" s="1" t="s">
        <v>16</v>
      </c>
      <c r="E388" s="1">
        <v>84</v>
      </c>
      <c r="F388" s="2">
        <v>341.09395900365138</v>
      </c>
      <c r="G388" s="11">
        <v>31.233666540257705</v>
      </c>
      <c r="H388" s="26">
        <v>0.83999999999999986</v>
      </c>
      <c r="I388" s="11">
        <v>89.627043115522085</v>
      </c>
      <c r="J388" s="16">
        <v>461.95</v>
      </c>
      <c r="K388" s="22">
        <v>109.94</v>
      </c>
      <c r="L388" s="22">
        <v>39.270000000000003</v>
      </c>
      <c r="M388" s="24">
        <v>7.44</v>
      </c>
    </row>
    <row r="389" spans="1:13">
      <c r="A389" s="1">
        <v>5</v>
      </c>
      <c r="B389" s="1">
        <v>2018</v>
      </c>
      <c r="C389" s="4" t="s">
        <v>357</v>
      </c>
      <c r="D389" s="1" t="s">
        <v>16</v>
      </c>
      <c r="E389" s="1">
        <v>84</v>
      </c>
      <c r="F389" s="2">
        <v>339.7769939109732</v>
      </c>
      <c r="G389" s="11">
        <v>31.233666540257705</v>
      </c>
      <c r="H389" s="26">
        <v>0.83999999999999986</v>
      </c>
      <c r="I389" s="11">
        <v>89.627043115522085</v>
      </c>
      <c r="J389" s="16">
        <v>460.64</v>
      </c>
      <c r="K389" s="22">
        <v>109.63</v>
      </c>
      <c r="L389" s="22">
        <v>39.15</v>
      </c>
      <c r="M389" s="24">
        <v>7.42</v>
      </c>
    </row>
    <row r="390" spans="1:13">
      <c r="A390" s="1">
        <v>1</v>
      </c>
      <c r="B390" s="1">
        <v>2019</v>
      </c>
      <c r="C390" s="4" t="s">
        <v>108</v>
      </c>
      <c r="D390" s="1" t="s">
        <v>16</v>
      </c>
      <c r="E390" s="1">
        <v>78</v>
      </c>
      <c r="F390" s="2">
        <v>255.44728798423844</v>
      </c>
      <c r="G390" s="11">
        <v>31.233666540257705</v>
      </c>
      <c r="H390" s="26">
        <v>0.91300000000000003</v>
      </c>
      <c r="I390" s="11">
        <v>97.416059957704391</v>
      </c>
      <c r="J390" s="16">
        <v>384.1</v>
      </c>
      <c r="K390" s="22">
        <v>91.42</v>
      </c>
      <c r="L390" s="22">
        <v>32.65</v>
      </c>
      <c r="M390" s="24">
        <v>6.18</v>
      </c>
    </row>
    <row r="391" spans="1:13">
      <c r="A391" s="1">
        <v>6</v>
      </c>
      <c r="B391" s="1">
        <v>2020</v>
      </c>
      <c r="C391" s="4" t="s">
        <v>443</v>
      </c>
      <c r="D391" s="1" t="s">
        <v>16</v>
      </c>
      <c r="E391" s="1">
        <v>100</v>
      </c>
      <c r="F391" s="2">
        <v>472.44392294203391</v>
      </c>
      <c r="G391" s="11">
        <v>31.233666540257705</v>
      </c>
      <c r="H391" s="26">
        <v>0.95499999999999996</v>
      </c>
      <c r="I391" s="11">
        <v>101.89741211348048</v>
      </c>
      <c r="J391" s="16">
        <v>605.58000000000004</v>
      </c>
      <c r="K391" s="22">
        <v>144.13</v>
      </c>
      <c r="L391" s="22">
        <v>51.47</v>
      </c>
      <c r="M391" s="24">
        <v>9.75</v>
      </c>
    </row>
    <row r="392" spans="1:13">
      <c r="A392" s="1">
        <v>5</v>
      </c>
      <c r="B392" s="1">
        <v>2021</v>
      </c>
      <c r="C392" s="4" t="s">
        <v>358</v>
      </c>
      <c r="D392" s="1" t="s">
        <v>6</v>
      </c>
      <c r="E392" s="1">
        <v>84</v>
      </c>
      <c r="F392" s="2">
        <v>570.68487349388261</v>
      </c>
      <c r="G392" s="11">
        <v>51.312452173280505</v>
      </c>
      <c r="H392" s="26">
        <v>0.83999999999999986</v>
      </c>
      <c r="I392" s="11">
        <v>147.24442797550057</v>
      </c>
      <c r="J392" s="16">
        <v>769.24</v>
      </c>
      <c r="K392" s="22">
        <v>183.08</v>
      </c>
      <c r="L392" s="22">
        <v>65.39</v>
      </c>
      <c r="M392" s="24">
        <v>12.38</v>
      </c>
    </row>
    <row r="393" spans="1:13">
      <c r="A393" s="1">
        <v>5</v>
      </c>
      <c r="B393" s="1">
        <v>2023</v>
      </c>
      <c r="C393" s="4" t="s">
        <v>359</v>
      </c>
      <c r="D393" s="1" t="s">
        <v>16</v>
      </c>
      <c r="E393" s="1">
        <v>84</v>
      </c>
      <c r="F393" s="2">
        <v>334.50913354026039</v>
      </c>
      <c r="G393" s="11">
        <v>31.233666540257705</v>
      </c>
      <c r="H393" s="26">
        <v>0.83999999999999986</v>
      </c>
      <c r="I393" s="11">
        <v>89.627043115522085</v>
      </c>
      <c r="J393" s="16">
        <v>455.37</v>
      </c>
      <c r="K393" s="22">
        <v>108.38</v>
      </c>
      <c r="L393" s="22">
        <v>38.71</v>
      </c>
      <c r="M393" s="24">
        <v>0</v>
      </c>
    </row>
    <row r="394" spans="1:13">
      <c r="A394" s="1">
        <v>5</v>
      </c>
      <c r="B394" s="1">
        <v>2024</v>
      </c>
      <c r="C394" s="4" t="s">
        <v>360</v>
      </c>
      <c r="D394" s="1" t="s">
        <v>16</v>
      </c>
      <c r="E394" s="1">
        <v>70</v>
      </c>
      <c r="F394" s="2">
        <v>156.82015103583376</v>
      </c>
      <c r="G394" s="11">
        <v>31.233666540257705</v>
      </c>
      <c r="H394" s="26">
        <v>0.83999999999999986</v>
      </c>
      <c r="I394" s="11">
        <v>89.627043115522085</v>
      </c>
      <c r="J394" s="16">
        <v>277.68</v>
      </c>
      <c r="K394" s="22">
        <v>66.09</v>
      </c>
      <c r="L394" s="22">
        <v>23.6</v>
      </c>
      <c r="M394" s="24">
        <v>4.47</v>
      </c>
    </row>
    <row r="395" spans="1:13">
      <c r="A395" s="1">
        <v>6</v>
      </c>
      <c r="B395" s="1">
        <v>2025</v>
      </c>
      <c r="C395" s="4" t="s">
        <v>444</v>
      </c>
      <c r="D395" s="1" t="s">
        <v>16</v>
      </c>
      <c r="E395" s="1">
        <v>87</v>
      </c>
      <c r="F395" s="2">
        <v>342.52184413297459</v>
      </c>
      <c r="G395" s="11">
        <v>31.233666540257705</v>
      </c>
      <c r="H395" s="26">
        <v>0.95499999999999996</v>
      </c>
      <c r="I395" s="11">
        <v>101.89741211348048</v>
      </c>
      <c r="J395" s="16">
        <v>475.65</v>
      </c>
      <c r="K395" s="22">
        <v>113.2</v>
      </c>
      <c r="L395" s="22">
        <v>40.43</v>
      </c>
      <c r="M395" s="24">
        <v>7.66</v>
      </c>
    </row>
    <row r="396" spans="1:13">
      <c r="A396" s="1">
        <v>4</v>
      </c>
      <c r="B396" s="1">
        <v>2026</v>
      </c>
      <c r="C396" s="4" t="s">
        <v>227</v>
      </c>
      <c r="D396" s="1" t="s">
        <v>14</v>
      </c>
      <c r="E396" s="1">
        <v>70</v>
      </c>
      <c r="F396" s="2">
        <v>162.77183982456305</v>
      </c>
      <c r="G396" s="11">
        <v>42.388547447492591</v>
      </c>
      <c r="H396" s="26">
        <v>0.875</v>
      </c>
      <c r="I396" s="11">
        <v>126.70489726152678</v>
      </c>
      <c r="J396" s="16">
        <v>331.87</v>
      </c>
      <c r="K396" s="22">
        <v>78.989999999999995</v>
      </c>
      <c r="L396" s="22">
        <v>28.21</v>
      </c>
      <c r="M396" s="24">
        <v>5.34</v>
      </c>
    </row>
    <row r="397" spans="1:13">
      <c r="A397" s="1">
        <v>5</v>
      </c>
      <c r="B397" s="1">
        <v>2027</v>
      </c>
      <c r="C397" s="4" t="s">
        <v>361</v>
      </c>
      <c r="D397" s="1" t="s">
        <v>16</v>
      </c>
      <c r="E397" s="1">
        <v>84</v>
      </c>
      <c r="F397" s="2">
        <v>279.1965996477764</v>
      </c>
      <c r="G397" s="11">
        <v>31.233666540257705</v>
      </c>
      <c r="H397" s="26">
        <v>0.83999999999999986</v>
      </c>
      <c r="I397" s="11">
        <v>89.627043115522085</v>
      </c>
      <c r="J397" s="16">
        <v>400.06</v>
      </c>
      <c r="K397" s="22">
        <v>95.21</v>
      </c>
      <c r="L397" s="22">
        <v>34.01</v>
      </c>
      <c r="M397" s="24">
        <v>6.44</v>
      </c>
    </row>
    <row r="398" spans="1:13">
      <c r="A398" s="1">
        <v>4</v>
      </c>
      <c r="B398" s="1">
        <v>2028</v>
      </c>
      <c r="C398" s="4" t="s">
        <v>228</v>
      </c>
      <c r="D398" s="1" t="s">
        <v>14</v>
      </c>
      <c r="E398" s="1">
        <v>80</v>
      </c>
      <c r="F398" s="2">
        <v>386.58311958333718</v>
      </c>
      <c r="G398" s="11">
        <v>42.388547447492591</v>
      </c>
      <c r="H398" s="26">
        <v>0.875</v>
      </c>
      <c r="I398" s="11">
        <v>126.70489726152678</v>
      </c>
      <c r="J398" s="16">
        <v>555.67999999999995</v>
      </c>
      <c r="K398" s="22">
        <v>132.25</v>
      </c>
      <c r="L398" s="22">
        <v>47.23</v>
      </c>
      <c r="M398" s="24">
        <v>8.9499999999999993</v>
      </c>
    </row>
    <row r="399" spans="1:13">
      <c r="A399" s="1">
        <v>5</v>
      </c>
      <c r="B399" s="1">
        <v>2029</v>
      </c>
      <c r="C399" s="4" t="s">
        <v>362</v>
      </c>
      <c r="D399" s="1" t="s">
        <v>16</v>
      </c>
      <c r="E399" s="1">
        <v>84</v>
      </c>
      <c r="F399" s="2">
        <v>341.09395900365138</v>
      </c>
      <c r="G399" s="11">
        <v>31.233666540257705</v>
      </c>
      <c r="H399" s="26">
        <v>0.83999999999999986</v>
      </c>
      <c r="I399" s="11">
        <v>89.627043115522085</v>
      </c>
      <c r="J399" s="16">
        <v>461.95</v>
      </c>
      <c r="K399" s="22">
        <v>109.94</v>
      </c>
      <c r="L399" s="22">
        <v>39.270000000000003</v>
      </c>
      <c r="M399" s="24">
        <v>7.44</v>
      </c>
    </row>
    <row r="400" spans="1:13">
      <c r="A400" s="1">
        <v>5</v>
      </c>
      <c r="B400" s="1">
        <v>2030</v>
      </c>
      <c r="C400" s="4" t="s">
        <v>363</v>
      </c>
      <c r="D400" s="1" t="s">
        <v>16</v>
      </c>
      <c r="E400" s="1">
        <v>84</v>
      </c>
      <c r="F400" s="2">
        <v>325.29037789151306</v>
      </c>
      <c r="G400" s="11">
        <v>31.233666540257705</v>
      </c>
      <c r="H400" s="26">
        <v>0.83999999999999986</v>
      </c>
      <c r="I400" s="11">
        <v>89.627043115522085</v>
      </c>
      <c r="J400" s="16">
        <v>446.15</v>
      </c>
      <c r="K400" s="22">
        <v>106.18</v>
      </c>
      <c r="L400" s="22">
        <v>37.92</v>
      </c>
      <c r="M400" s="24">
        <v>7.18</v>
      </c>
    </row>
    <row r="401" spans="1:13">
      <c r="A401" s="1">
        <v>5</v>
      </c>
      <c r="B401" s="1">
        <v>2031</v>
      </c>
      <c r="C401" s="4" t="s">
        <v>364</v>
      </c>
      <c r="D401" s="1" t="s">
        <v>16</v>
      </c>
      <c r="E401" s="1">
        <v>84</v>
      </c>
      <c r="F401" s="2">
        <v>341.09395900365138</v>
      </c>
      <c r="G401" s="11">
        <v>31.233666540257705</v>
      </c>
      <c r="H401" s="26">
        <v>0.83999999999999986</v>
      </c>
      <c r="I401" s="11">
        <v>89.627043115522085</v>
      </c>
      <c r="J401" s="16">
        <v>461.95</v>
      </c>
      <c r="K401" s="22">
        <v>109.94</v>
      </c>
      <c r="L401" s="22">
        <v>39.270000000000003</v>
      </c>
      <c r="M401" s="24">
        <v>7.44</v>
      </c>
    </row>
    <row r="402" spans="1:13">
      <c r="A402" s="1">
        <v>1</v>
      </c>
      <c r="B402" s="1">
        <v>2032</v>
      </c>
      <c r="C402" s="4" t="s">
        <v>109</v>
      </c>
      <c r="D402" s="1" t="s">
        <v>16</v>
      </c>
      <c r="E402" s="1">
        <v>80</v>
      </c>
      <c r="F402" s="2">
        <v>277.46492033769158</v>
      </c>
      <c r="G402" s="11">
        <v>31.233666540257705</v>
      </c>
      <c r="H402" s="26">
        <v>0.91300000000000003</v>
      </c>
      <c r="I402" s="11">
        <v>97.416059957704391</v>
      </c>
      <c r="J402" s="16">
        <v>406.11</v>
      </c>
      <c r="K402" s="22">
        <v>96.65</v>
      </c>
      <c r="L402" s="22">
        <v>34.520000000000003</v>
      </c>
      <c r="M402" s="24">
        <v>6.54</v>
      </c>
    </row>
    <row r="403" spans="1:13">
      <c r="A403" s="1">
        <v>5</v>
      </c>
      <c r="B403" s="1">
        <v>2033</v>
      </c>
      <c r="C403" s="4" t="s">
        <v>365</v>
      </c>
      <c r="D403" s="1" t="s">
        <v>16</v>
      </c>
      <c r="E403" s="1">
        <v>84</v>
      </c>
      <c r="F403" s="2">
        <v>338.46002881829503</v>
      </c>
      <c r="G403" s="11">
        <v>31.233666540257705</v>
      </c>
      <c r="H403" s="26">
        <v>0.83999999999999986</v>
      </c>
      <c r="I403" s="11">
        <v>89.627043115522085</v>
      </c>
      <c r="J403" s="16">
        <v>459.32</v>
      </c>
      <c r="K403" s="22">
        <v>109.32</v>
      </c>
      <c r="L403" s="22">
        <v>39.04</v>
      </c>
      <c r="M403" s="24">
        <v>7.4</v>
      </c>
    </row>
    <row r="404" spans="1:13">
      <c r="A404" s="1">
        <v>5</v>
      </c>
      <c r="B404" s="1">
        <v>2034</v>
      </c>
      <c r="C404" s="4" t="s">
        <v>366</v>
      </c>
      <c r="D404" s="1" t="s">
        <v>16</v>
      </c>
      <c r="E404" s="1">
        <v>70</v>
      </c>
      <c r="F404" s="2">
        <v>158.03581112138289</v>
      </c>
      <c r="G404" s="11">
        <v>31.233666540257705</v>
      </c>
      <c r="H404" s="26">
        <v>0.83999999999999986</v>
      </c>
      <c r="I404" s="11">
        <v>89.627043115522085</v>
      </c>
      <c r="J404" s="16">
        <v>278.89999999999998</v>
      </c>
      <c r="K404" s="22">
        <v>66.38</v>
      </c>
      <c r="L404" s="22">
        <v>23.71</v>
      </c>
      <c r="M404" s="24">
        <v>4.49</v>
      </c>
    </row>
    <row r="405" spans="1:13">
      <c r="A405" s="1">
        <v>4</v>
      </c>
      <c r="B405" s="1">
        <v>2038</v>
      </c>
      <c r="C405" s="4" t="s">
        <v>229</v>
      </c>
      <c r="D405" s="1" t="s">
        <v>14</v>
      </c>
      <c r="E405" s="1">
        <v>80</v>
      </c>
      <c r="F405" s="2">
        <v>406.92959956140754</v>
      </c>
      <c r="G405" s="11">
        <v>42.388547447492591</v>
      </c>
      <c r="H405" s="26">
        <v>0.875</v>
      </c>
      <c r="I405" s="11">
        <v>126.70489726152678</v>
      </c>
      <c r="J405" s="16">
        <v>576.02</v>
      </c>
      <c r="K405" s="22">
        <v>137.09</v>
      </c>
      <c r="L405" s="22">
        <v>48.96</v>
      </c>
      <c r="M405" s="24">
        <v>9.27</v>
      </c>
    </row>
    <row r="406" spans="1:13">
      <c r="A406" s="1">
        <v>4</v>
      </c>
      <c r="B406" s="1">
        <v>2039</v>
      </c>
      <c r="C406" s="4" t="s">
        <v>230</v>
      </c>
      <c r="D406" s="1" t="s">
        <v>14</v>
      </c>
      <c r="E406" s="1">
        <v>90</v>
      </c>
      <c r="F406" s="2">
        <v>591.89759936204746</v>
      </c>
      <c r="G406" s="11">
        <v>42.388547447492591</v>
      </c>
      <c r="H406" s="26">
        <v>0.875</v>
      </c>
      <c r="I406" s="11">
        <v>126.70489726152678</v>
      </c>
      <c r="J406" s="16">
        <v>760.99</v>
      </c>
      <c r="K406" s="22">
        <v>181.12</v>
      </c>
      <c r="L406" s="22">
        <v>64.680000000000007</v>
      </c>
      <c r="M406" s="24">
        <v>12.25</v>
      </c>
    </row>
    <row r="407" spans="1:13">
      <c r="A407" s="1">
        <v>4</v>
      </c>
      <c r="B407" s="1">
        <v>2040</v>
      </c>
      <c r="C407" s="4" t="s">
        <v>231</v>
      </c>
      <c r="D407" s="1" t="s">
        <v>14</v>
      </c>
      <c r="E407" s="1">
        <v>80</v>
      </c>
      <c r="F407" s="2">
        <v>366.23663960526682</v>
      </c>
      <c r="G407" s="11">
        <v>42.388547447492591</v>
      </c>
      <c r="H407" s="26">
        <v>0.875</v>
      </c>
      <c r="I407" s="11">
        <v>126.70489726152678</v>
      </c>
      <c r="J407" s="16">
        <v>535.33000000000004</v>
      </c>
      <c r="K407" s="22">
        <v>127.41</v>
      </c>
      <c r="L407" s="22">
        <v>45.5</v>
      </c>
      <c r="M407" s="24">
        <v>8.6199999999999992</v>
      </c>
    </row>
    <row r="408" spans="1:13">
      <c r="A408" s="1">
        <v>4</v>
      </c>
      <c r="B408" s="1">
        <v>2041</v>
      </c>
      <c r="C408" s="4" t="s">
        <v>232</v>
      </c>
      <c r="D408" s="1" t="s">
        <v>16</v>
      </c>
      <c r="E408" s="1">
        <v>60</v>
      </c>
      <c r="F408" s="2">
        <v>77.3</v>
      </c>
      <c r="G408" s="11">
        <v>31.233666540257705</v>
      </c>
      <c r="H408" s="26">
        <v>0.875</v>
      </c>
      <c r="I408" s="11">
        <v>93.361503245335527</v>
      </c>
      <c r="J408" s="16">
        <v>201.9</v>
      </c>
      <c r="K408" s="22">
        <v>48.05</v>
      </c>
      <c r="L408" s="22">
        <v>17.16</v>
      </c>
      <c r="M408" s="24">
        <v>3.25</v>
      </c>
    </row>
    <row r="409" spans="1:13">
      <c r="A409" s="1">
        <v>6</v>
      </c>
      <c r="B409" s="1">
        <v>2042</v>
      </c>
      <c r="C409" s="4" t="s">
        <v>445</v>
      </c>
      <c r="D409" s="1" t="s">
        <v>16</v>
      </c>
      <c r="E409" s="1">
        <v>86</v>
      </c>
      <c r="F409" s="2">
        <v>330.71074605942374</v>
      </c>
      <c r="G409" s="11">
        <v>31.233666540257705</v>
      </c>
      <c r="H409" s="26">
        <v>0.95499999999999996</v>
      </c>
      <c r="I409" s="11">
        <v>101.89741211348048</v>
      </c>
      <c r="J409" s="16">
        <v>463.84</v>
      </c>
      <c r="K409" s="22">
        <v>110.39</v>
      </c>
      <c r="L409" s="22">
        <v>39.43</v>
      </c>
      <c r="M409" s="24">
        <v>7.47</v>
      </c>
    </row>
    <row r="410" spans="1:13">
      <c r="A410" s="1">
        <v>4</v>
      </c>
      <c r="B410" s="1">
        <v>2043</v>
      </c>
      <c r="C410" s="4" t="s">
        <v>233</v>
      </c>
      <c r="D410" s="1" t="s">
        <v>16</v>
      </c>
      <c r="E410" s="1">
        <v>60</v>
      </c>
      <c r="F410" s="2">
        <v>56.34</v>
      </c>
      <c r="G410" s="11">
        <v>31.233666540257705</v>
      </c>
      <c r="H410" s="26">
        <v>0.875</v>
      </c>
      <c r="I410" s="11">
        <v>93.361503245335527</v>
      </c>
      <c r="J410" s="16">
        <v>180.94</v>
      </c>
      <c r="K410" s="22">
        <v>43.06</v>
      </c>
      <c r="L410" s="22">
        <v>15.38</v>
      </c>
      <c r="M410" s="24">
        <v>2.91</v>
      </c>
    </row>
    <row r="411" spans="1:13">
      <c r="A411" s="1">
        <v>5</v>
      </c>
      <c r="B411" s="1">
        <v>2045</v>
      </c>
      <c r="C411" s="4" t="s">
        <v>367</v>
      </c>
      <c r="D411" s="1" t="s">
        <v>6</v>
      </c>
      <c r="E411" s="1">
        <v>81</v>
      </c>
      <c r="F411" s="2">
        <v>411.63601230120872</v>
      </c>
      <c r="G411" s="11">
        <v>51.312452173280505</v>
      </c>
      <c r="H411" s="26">
        <v>0.83999999999999986</v>
      </c>
      <c r="I411" s="11">
        <v>147.24442797550057</v>
      </c>
      <c r="J411" s="16">
        <v>610.19000000000005</v>
      </c>
      <c r="K411" s="22">
        <v>145.22999999999999</v>
      </c>
      <c r="L411" s="22">
        <v>51.87</v>
      </c>
      <c r="M411" s="24">
        <v>9.82</v>
      </c>
    </row>
    <row r="412" spans="1:13">
      <c r="A412" s="1">
        <v>4</v>
      </c>
      <c r="B412" s="1">
        <v>2046</v>
      </c>
      <c r="C412" s="4" t="s">
        <v>234</v>
      </c>
      <c r="D412" s="1" t="s">
        <v>16</v>
      </c>
      <c r="E412" s="1">
        <v>85</v>
      </c>
      <c r="F412" s="2">
        <v>369.87819710134198</v>
      </c>
      <c r="G412" s="11">
        <v>31.233666540257705</v>
      </c>
      <c r="H412" s="26">
        <v>0.875</v>
      </c>
      <c r="I412" s="11">
        <v>93.361503245335527</v>
      </c>
      <c r="J412" s="16">
        <v>494.47</v>
      </c>
      <c r="K412" s="22">
        <v>117.68</v>
      </c>
      <c r="L412" s="22">
        <v>42.03</v>
      </c>
      <c r="M412" s="24">
        <v>7.96</v>
      </c>
    </row>
    <row r="413" spans="1:13">
      <c r="A413" s="1">
        <v>6</v>
      </c>
      <c r="B413" s="1">
        <v>2048</v>
      </c>
      <c r="C413" s="4" t="s">
        <v>446</v>
      </c>
      <c r="D413" s="1" t="s">
        <v>16</v>
      </c>
      <c r="E413" s="1">
        <v>87</v>
      </c>
      <c r="F413" s="2">
        <v>342.52184413297459</v>
      </c>
      <c r="G413" s="11">
        <v>31.233666540257705</v>
      </c>
      <c r="H413" s="26">
        <v>0.95499999999999996</v>
      </c>
      <c r="I413" s="11">
        <v>101.89741211348048</v>
      </c>
      <c r="J413" s="16">
        <v>475.65</v>
      </c>
      <c r="K413" s="22">
        <v>113.2</v>
      </c>
      <c r="L413" s="22">
        <v>40.43</v>
      </c>
      <c r="M413" s="24">
        <v>7.66</v>
      </c>
    </row>
    <row r="414" spans="1:13">
      <c r="A414" s="1">
        <v>4</v>
      </c>
      <c r="B414" s="1">
        <v>2049</v>
      </c>
      <c r="C414" s="4" t="s">
        <v>235</v>
      </c>
      <c r="D414" s="1" t="s">
        <v>14</v>
      </c>
      <c r="E414" s="1">
        <v>90</v>
      </c>
      <c r="F414" s="2">
        <v>246.62399973418641</v>
      </c>
      <c r="G414" s="11">
        <v>42.388547447492591</v>
      </c>
      <c r="H414" s="26">
        <v>0.875</v>
      </c>
      <c r="I414" s="11">
        <v>126.70489726152678</v>
      </c>
      <c r="J414" s="16">
        <v>415.72</v>
      </c>
      <c r="K414" s="22">
        <v>98.94</v>
      </c>
      <c r="L414" s="22">
        <v>35.340000000000003</v>
      </c>
      <c r="M414" s="24">
        <v>6.69</v>
      </c>
    </row>
    <row r="415" spans="1:13">
      <c r="A415" s="1">
        <v>4</v>
      </c>
      <c r="B415" s="1">
        <v>2050</v>
      </c>
      <c r="C415" s="4" t="s">
        <v>236</v>
      </c>
      <c r="D415" s="1" t="s">
        <v>14</v>
      </c>
      <c r="E415" s="1">
        <v>85</v>
      </c>
      <c r="F415" s="2">
        <v>499.41359946172753</v>
      </c>
      <c r="G415" s="11">
        <v>42.388547447492591</v>
      </c>
      <c r="H415" s="26">
        <v>0.875</v>
      </c>
      <c r="I415" s="11">
        <v>126.70489726152678</v>
      </c>
      <c r="J415" s="16">
        <v>668.51</v>
      </c>
      <c r="K415" s="22">
        <v>159.11000000000001</v>
      </c>
      <c r="L415" s="22">
        <v>56.82</v>
      </c>
      <c r="M415" s="24">
        <v>0</v>
      </c>
    </row>
    <row r="416" spans="1:13">
      <c r="A416" s="1">
        <v>5</v>
      </c>
      <c r="B416" s="1">
        <v>2051</v>
      </c>
      <c r="C416" s="4" t="s">
        <v>368</v>
      </c>
      <c r="D416" s="1" t="s">
        <v>16</v>
      </c>
      <c r="E416" s="1">
        <v>80</v>
      </c>
      <c r="F416" s="2">
        <v>251.84424772292166</v>
      </c>
      <c r="G416" s="11">
        <v>31.233666540257705</v>
      </c>
      <c r="H416" s="26">
        <v>0.83999999999999986</v>
      </c>
      <c r="I416" s="11">
        <v>89.627043115522085</v>
      </c>
      <c r="J416" s="16">
        <v>372.7</v>
      </c>
      <c r="K416" s="22">
        <v>88.7</v>
      </c>
      <c r="L416" s="22">
        <v>31.68</v>
      </c>
      <c r="M416" s="24">
        <v>6</v>
      </c>
    </row>
    <row r="417" spans="1:13">
      <c r="A417" s="1">
        <v>5</v>
      </c>
      <c r="B417" s="1">
        <v>2053</v>
      </c>
      <c r="C417" s="4" t="s">
        <v>369</v>
      </c>
      <c r="D417" s="1" t="s">
        <v>16</v>
      </c>
      <c r="E417" s="1">
        <v>81</v>
      </c>
      <c r="F417" s="2">
        <v>301.73696373399929</v>
      </c>
      <c r="G417" s="11">
        <v>31.233666540257705</v>
      </c>
      <c r="H417" s="26">
        <v>0.83999999999999986</v>
      </c>
      <c r="I417" s="11">
        <v>89.627043115522085</v>
      </c>
      <c r="J417" s="16">
        <v>422.6</v>
      </c>
      <c r="K417" s="22">
        <v>100.58</v>
      </c>
      <c r="L417" s="22">
        <v>35.92</v>
      </c>
      <c r="M417" s="24">
        <v>6.8</v>
      </c>
    </row>
    <row r="418" spans="1:13">
      <c r="A418" s="1">
        <v>5</v>
      </c>
      <c r="B418" s="1">
        <v>2054</v>
      </c>
      <c r="C418" s="4" t="s">
        <v>237</v>
      </c>
      <c r="D418" s="1" t="s">
        <v>6</v>
      </c>
      <c r="E418" s="1">
        <v>84</v>
      </c>
      <c r="F418" s="2">
        <v>570.68487349388261</v>
      </c>
      <c r="G418" s="11">
        <v>51.312452173280505</v>
      </c>
      <c r="H418" s="26">
        <v>0.83999999999999986</v>
      </c>
      <c r="I418" s="11">
        <v>147.24442797550057</v>
      </c>
      <c r="J418" s="16">
        <v>769.24</v>
      </c>
      <c r="K418" s="22">
        <v>183.08</v>
      </c>
      <c r="L418" s="22">
        <v>65.39</v>
      </c>
      <c r="M418" s="24">
        <v>12.38</v>
      </c>
    </row>
    <row r="419" spans="1:13">
      <c r="A419" s="1">
        <v>4</v>
      </c>
      <c r="B419" s="1">
        <v>2055</v>
      </c>
      <c r="C419" s="4" t="s">
        <v>237</v>
      </c>
      <c r="D419" s="1" t="s">
        <v>16</v>
      </c>
      <c r="E419" s="1">
        <v>100</v>
      </c>
      <c r="F419" s="2">
        <v>541.03139941687152</v>
      </c>
      <c r="G419" s="11">
        <v>31.233666540257705</v>
      </c>
      <c r="H419" s="26">
        <v>0.875</v>
      </c>
      <c r="I419" s="11">
        <v>93.361503245335527</v>
      </c>
      <c r="J419" s="16">
        <v>665.63</v>
      </c>
      <c r="K419" s="22">
        <v>158.41999999999999</v>
      </c>
      <c r="L419" s="22">
        <v>56.58</v>
      </c>
      <c r="M419" s="24">
        <v>10.72</v>
      </c>
    </row>
    <row r="420" spans="1:13">
      <c r="A420" s="1">
        <v>4</v>
      </c>
      <c r="B420" s="1">
        <v>2056</v>
      </c>
      <c r="C420" s="4" t="s">
        <v>238</v>
      </c>
      <c r="D420" s="1" t="s">
        <v>14</v>
      </c>
      <c r="E420" s="1">
        <v>97</v>
      </c>
      <c r="F420" s="2">
        <v>695.47967925040575</v>
      </c>
      <c r="G420" s="11">
        <v>42.388547447492591</v>
      </c>
      <c r="H420" s="26">
        <v>0.875</v>
      </c>
      <c r="I420" s="11">
        <v>126.70489726152678</v>
      </c>
      <c r="J420" s="16">
        <v>864.57</v>
      </c>
      <c r="K420" s="22">
        <v>205.77</v>
      </c>
      <c r="L420" s="22">
        <v>73.489999999999995</v>
      </c>
      <c r="M420" s="24">
        <v>13.92</v>
      </c>
    </row>
    <row r="421" spans="1:13">
      <c r="A421" s="1">
        <v>5</v>
      </c>
      <c r="B421" s="1">
        <v>2058</v>
      </c>
      <c r="C421" s="4" t="s">
        <v>370</v>
      </c>
      <c r="D421" s="1" t="s">
        <v>16</v>
      </c>
      <c r="E421" s="1">
        <v>81</v>
      </c>
      <c r="F421" s="2">
        <v>239.99156188881801</v>
      </c>
      <c r="G421" s="11">
        <v>31.233666540257705</v>
      </c>
      <c r="H421" s="26">
        <v>0.83999999999999986</v>
      </c>
      <c r="I421" s="11">
        <v>89.627043115522085</v>
      </c>
      <c r="J421" s="16">
        <v>360.85</v>
      </c>
      <c r="K421" s="22">
        <v>85.88</v>
      </c>
      <c r="L421" s="22">
        <v>30.67</v>
      </c>
      <c r="M421" s="24">
        <v>5.81</v>
      </c>
    </row>
    <row r="422" spans="1:13">
      <c r="A422" s="1">
        <v>5</v>
      </c>
      <c r="B422" s="1">
        <v>2059</v>
      </c>
      <c r="C422" s="4" t="s">
        <v>371</v>
      </c>
      <c r="D422" s="1" t="s">
        <v>16</v>
      </c>
      <c r="E422" s="1">
        <v>81</v>
      </c>
      <c r="F422" s="2">
        <v>272.61177418438547</v>
      </c>
      <c r="G422" s="11">
        <v>31.233666540257705</v>
      </c>
      <c r="H422" s="26">
        <v>0.83999999999999986</v>
      </c>
      <c r="I422" s="11">
        <v>89.627043115522085</v>
      </c>
      <c r="J422" s="16">
        <v>393.47</v>
      </c>
      <c r="K422" s="22">
        <v>93.65</v>
      </c>
      <c r="L422" s="22">
        <v>33.44</v>
      </c>
      <c r="M422" s="24">
        <v>6.33</v>
      </c>
    </row>
    <row r="423" spans="1:13">
      <c r="A423" s="1">
        <v>5</v>
      </c>
      <c r="B423" s="1">
        <v>2060</v>
      </c>
      <c r="C423" s="4" t="s">
        <v>372</v>
      </c>
      <c r="D423" s="1" t="s">
        <v>16</v>
      </c>
      <c r="E423" s="1">
        <v>84</v>
      </c>
      <c r="F423" s="2">
        <v>331.87520335490404</v>
      </c>
      <c r="G423" s="11">
        <v>31.233666540257705</v>
      </c>
      <c r="H423" s="26">
        <v>0.83999999999999986</v>
      </c>
      <c r="I423" s="11">
        <v>89.627043115522085</v>
      </c>
      <c r="J423" s="16">
        <v>452.74</v>
      </c>
      <c r="K423" s="22">
        <v>107.75</v>
      </c>
      <c r="L423" s="22">
        <v>38.479999999999997</v>
      </c>
      <c r="M423" s="24">
        <v>7.29</v>
      </c>
    </row>
    <row r="424" spans="1:13">
      <c r="A424" s="1">
        <v>5</v>
      </c>
      <c r="B424" s="1">
        <v>2061</v>
      </c>
      <c r="C424" s="4" t="s">
        <v>373</v>
      </c>
      <c r="D424" s="1" t="s">
        <v>16</v>
      </c>
      <c r="E424" s="1">
        <v>81</v>
      </c>
      <c r="F424" s="2">
        <v>301.73696373399929</v>
      </c>
      <c r="G424" s="11">
        <v>31.233666540257705</v>
      </c>
      <c r="H424" s="26">
        <v>0.83999999999999986</v>
      </c>
      <c r="I424" s="11">
        <v>89.627043115522085</v>
      </c>
      <c r="J424" s="16">
        <v>422.6</v>
      </c>
      <c r="K424" s="22">
        <v>100.58</v>
      </c>
      <c r="L424" s="22">
        <v>35.92</v>
      </c>
      <c r="M424" s="24">
        <v>6.8</v>
      </c>
    </row>
    <row r="425" spans="1:13">
      <c r="A425" s="1">
        <v>4</v>
      </c>
      <c r="B425" s="1">
        <v>2062</v>
      </c>
      <c r="C425" s="4" t="s">
        <v>239</v>
      </c>
      <c r="D425" s="1" t="s">
        <v>14</v>
      </c>
      <c r="E425" s="1">
        <v>87</v>
      </c>
      <c r="F425" s="2">
        <v>498.41168946280737</v>
      </c>
      <c r="G425" s="11">
        <v>42.388547447492591</v>
      </c>
      <c r="H425" s="26">
        <v>0.875</v>
      </c>
      <c r="I425" s="11">
        <v>126.70489726152678</v>
      </c>
      <c r="J425" s="16">
        <v>667.51</v>
      </c>
      <c r="K425" s="22">
        <v>158.87</v>
      </c>
      <c r="L425" s="22">
        <v>56.74</v>
      </c>
      <c r="M425" s="24">
        <v>10.75</v>
      </c>
    </row>
    <row r="426" spans="1:13">
      <c r="A426" s="1">
        <v>5</v>
      </c>
      <c r="B426" s="1">
        <v>2063</v>
      </c>
      <c r="C426" s="4" t="s">
        <v>374</v>
      </c>
      <c r="D426" s="1" t="s">
        <v>16</v>
      </c>
      <c r="E426" s="1">
        <v>87</v>
      </c>
      <c r="F426" s="2">
        <v>371.63741865307253</v>
      </c>
      <c r="G426" s="11">
        <v>31.233666540257705</v>
      </c>
      <c r="H426" s="26">
        <v>0.83999999999999986</v>
      </c>
      <c r="I426" s="11">
        <v>89.627043115522085</v>
      </c>
      <c r="J426" s="16">
        <v>492.5</v>
      </c>
      <c r="K426" s="22">
        <v>117.22</v>
      </c>
      <c r="L426" s="22">
        <v>41.86</v>
      </c>
      <c r="M426" s="24">
        <v>7.93</v>
      </c>
    </row>
    <row r="427" spans="1:13">
      <c r="A427" s="1">
        <v>5</v>
      </c>
      <c r="B427" s="1">
        <v>2064</v>
      </c>
      <c r="C427" s="4" t="s">
        <v>375</v>
      </c>
      <c r="D427" s="1" t="s">
        <v>16</v>
      </c>
      <c r="E427" s="1">
        <v>81</v>
      </c>
      <c r="F427" s="2">
        <v>302.90197131598387</v>
      </c>
      <c r="G427" s="11">
        <v>31.233666540257705</v>
      </c>
      <c r="H427" s="26">
        <v>0.83999999999999986</v>
      </c>
      <c r="I427" s="11">
        <v>89.627043115522085</v>
      </c>
      <c r="J427" s="16">
        <v>423.76</v>
      </c>
      <c r="K427" s="22">
        <v>100.85</v>
      </c>
      <c r="L427" s="22">
        <v>36.020000000000003</v>
      </c>
      <c r="M427" s="24">
        <v>6.82</v>
      </c>
    </row>
    <row r="428" spans="1:13">
      <c r="A428" s="1">
        <v>4</v>
      </c>
      <c r="B428" s="1">
        <v>2065</v>
      </c>
      <c r="C428" s="4" t="s">
        <v>240</v>
      </c>
      <c r="D428" s="1" t="s">
        <v>16</v>
      </c>
      <c r="E428" s="1">
        <v>73</v>
      </c>
      <c r="F428" s="2">
        <v>203.75381228039231</v>
      </c>
      <c r="G428" s="11">
        <v>31.233666540257705</v>
      </c>
      <c r="H428" s="26">
        <v>0.875</v>
      </c>
      <c r="I428" s="11">
        <v>93.361503245335527</v>
      </c>
      <c r="J428" s="16">
        <v>328.35</v>
      </c>
      <c r="K428" s="22">
        <v>78.150000000000006</v>
      </c>
      <c r="L428" s="22">
        <v>27.91</v>
      </c>
      <c r="M428" s="24">
        <v>5.29</v>
      </c>
    </row>
    <row r="429" spans="1:13">
      <c r="A429" s="1">
        <v>4</v>
      </c>
      <c r="B429" s="1">
        <v>2066</v>
      </c>
      <c r="C429" s="4" t="s">
        <v>241</v>
      </c>
      <c r="D429" s="1" t="s">
        <v>16</v>
      </c>
      <c r="E429" s="1">
        <v>73</v>
      </c>
      <c r="F429" s="2">
        <v>202.0197372822613</v>
      </c>
      <c r="G429" s="11">
        <v>31.233666540257705</v>
      </c>
      <c r="H429" s="26">
        <v>0.875</v>
      </c>
      <c r="I429" s="11">
        <v>93.361503245335527</v>
      </c>
      <c r="J429" s="16">
        <v>326.61</v>
      </c>
      <c r="K429" s="22">
        <v>77.73</v>
      </c>
      <c r="L429" s="22">
        <v>27.76</v>
      </c>
      <c r="M429" s="24">
        <v>5.26</v>
      </c>
    </row>
    <row r="430" spans="1:13">
      <c r="A430" s="1">
        <v>5</v>
      </c>
      <c r="B430" s="1">
        <v>2067</v>
      </c>
      <c r="C430" s="4" t="s">
        <v>376</v>
      </c>
      <c r="D430" s="1" t="s">
        <v>16</v>
      </c>
      <c r="E430" s="1">
        <v>90</v>
      </c>
      <c r="F430" s="2">
        <v>419.80794954295555</v>
      </c>
      <c r="G430" s="11">
        <v>31.233666540257705</v>
      </c>
      <c r="H430" s="26">
        <v>0.83999999999999986</v>
      </c>
      <c r="I430" s="11">
        <v>89.627043115522085</v>
      </c>
      <c r="J430" s="16">
        <v>540.66999999999996</v>
      </c>
      <c r="K430" s="22">
        <v>128.68</v>
      </c>
      <c r="L430" s="22">
        <v>45.96</v>
      </c>
      <c r="M430" s="24">
        <v>8.6999999999999993</v>
      </c>
    </row>
    <row r="431" spans="1:13">
      <c r="A431" s="1">
        <v>5</v>
      </c>
      <c r="B431" s="1">
        <v>2068</v>
      </c>
      <c r="C431" s="4" t="s">
        <v>377</v>
      </c>
      <c r="D431" s="1" t="s">
        <v>16</v>
      </c>
      <c r="E431" s="1">
        <v>70</v>
      </c>
      <c r="F431" s="2">
        <v>152.56534073641194</v>
      </c>
      <c r="G431" s="11">
        <v>31.233666540257705</v>
      </c>
      <c r="H431" s="26">
        <v>0.83999999999999986</v>
      </c>
      <c r="I431" s="11">
        <v>89.627043115522085</v>
      </c>
      <c r="J431" s="16">
        <v>273.43</v>
      </c>
      <c r="K431" s="22">
        <v>65.08</v>
      </c>
      <c r="L431" s="22">
        <v>23.24</v>
      </c>
      <c r="M431" s="24">
        <v>4.4000000000000004</v>
      </c>
    </row>
    <row r="432" spans="1:13">
      <c r="A432" s="1">
        <v>5</v>
      </c>
      <c r="B432" s="1">
        <v>2069</v>
      </c>
      <c r="C432" s="4" t="s">
        <v>378</v>
      </c>
      <c r="D432" s="1" t="s">
        <v>16</v>
      </c>
      <c r="E432" s="1">
        <v>81</v>
      </c>
      <c r="F432" s="2">
        <v>300.57195615201471</v>
      </c>
      <c r="G432" s="11">
        <v>31.233666540257705</v>
      </c>
      <c r="H432" s="26">
        <v>0.83999999999999986</v>
      </c>
      <c r="I432" s="11">
        <v>89.627043115522085</v>
      </c>
      <c r="J432" s="16">
        <v>421.43</v>
      </c>
      <c r="K432" s="22">
        <v>100.3</v>
      </c>
      <c r="L432" s="22">
        <v>35.82</v>
      </c>
      <c r="M432" s="24">
        <v>6.79</v>
      </c>
    </row>
    <row r="433" spans="1:13">
      <c r="A433" s="1">
        <v>5</v>
      </c>
      <c r="B433" s="1">
        <v>2070</v>
      </c>
      <c r="C433" s="4" t="s">
        <v>379</v>
      </c>
      <c r="D433" s="1" t="s">
        <v>16</v>
      </c>
      <c r="E433" s="1">
        <v>84</v>
      </c>
      <c r="F433" s="2">
        <v>341.09395900365138</v>
      </c>
      <c r="G433" s="11">
        <v>31.233666540257705</v>
      </c>
      <c r="H433" s="26">
        <v>0.83999999999999986</v>
      </c>
      <c r="I433" s="11">
        <v>89.627043115522085</v>
      </c>
      <c r="J433" s="16">
        <v>461.95</v>
      </c>
      <c r="K433" s="22">
        <v>109.94</v>
      </c>
      <c r="L433" s="22">
        <v>39.270000000000003</v>
      </c>
      <c r="M433" s="24">
        <v>7.44</v>
      </c>
    </row>
    <row r="434" spans="1:13">
      <c r="A434" s="1">
        <v>1</v>
      </c>
      <c r="B434" s="1">
        <v>2071</v>
      </c>
      <c r="C434" s="4" t="s">
        <v>110</v>
      </c>
      <c r="D434" s="1" t="s">
        <v>16</v>
      </c>
      <c r="E434" s="1">
        <v>78</v>
      </c>
      <c r="F434" s="2">
        <v>256.51610508877496</v>
      </c>
      <c r="G434" s="11">
        <v>31.233666540257705</v>
      </c>
      <c r="H434" s="26">
        <v>0.91300000000000003</v>
      </c>
      <c r="I434" s="11">
        <v>97.416059957704391</v>
      </c>
      <c r="J434" s="16">
        <v>385.17</v>
      </c>
      <c r="K434" s="22">
        <v>91.67</v>
      </c>
      <c r="L434" s="22">
        <v>32.74</v>
      </c>
      <c r="M434" s="24">
        <v>6.2</v>
      </c>
    </row>
    <row r="435" spans="1:13">
      <c r="A435" s="1">
        <v>5</v>
      </c>
      <c r="B435" s="1">
        <v>2072</v>
      </c>
      <c r="C435" s="4" t="s">
        <v>380</v>
      </c>
      <c r="D435" s="1" t="s">
        <v>14</v>
      </c>
      <c r="E435" s="1">
        <v>70</v>
      </c>
      <c r="F435" s="2">
        <v>194.50561368785586</v>
      </c>
      <c r="G435" s="11">
        <v>42.388547447492591</v>
      </c>
      <c r="H435" s="26">
        <v>0.83999999999999986</v>
      </c>
      <c r="I435" s="11">
        <v>121.63670137106568</v>
      </c>
      <c r="J435" s="16">
        <v>358.53</v>
      </c>
      <c r="K435" s="22">
        <v>85.33</v>
      </c>
      <c r="L435" s="22">
        <v>30.48</v>
      </c>
      <c r="M435" s="24">
        <v>0</v>
      </c>
    </row>
    <row r="436" spans="1:13">
      <c r="A436" s="1">
        <v>5</v>
      </c>
      <c r="B436" s="1">
        <v>2073</v>
      </c>
      <c r="C436" s="4" t="s">
        <v>381</v>
      </c>
      <c r="D436" s="1" t="s">
        <v>6</v>
      </c>
      <c r="E436" s="1">
        <v>100</v>
      </c>
      <c r="F436" s="2">
        <v>787.13990539304166</v>
      </c>
      <c r="G436" s="11">
        <v>51.312452173280505</v>
      </c>
      <c r="H436" s="26">
        <v>0.83999999999999986</v>
      </c>
      <c r="I436" s="11">
        <v>147.24442797550057</v>
      </c>
      <c r="J436" s="16">
        <v>985.7</v>
      </c>
      <c r="K436" s="22">
        <v>234.6</v>
      </c>
      <c r="L436" s="22">
        <v>83.78</v>
      </c>
      <c r="M436" s="24">
        <v>15.87</v>
      </c>
    </row>
    <row r="437" spans="1:13">
      <c r="A437" s="1">
        <v>5</v>
      </c>
      <c r="B437" s="1">
        <v>2074</v>
      </c>
      <c r="C437" s="4" t="s">
        <v>382</v>
      </c>
      <c r="D437" s="1" t="s">
        <v>6</v>
      </c>
      <c r="E437" s="1">
        <v>84</v>
      </c>
      <c r="F437" s="2">
        <v>564.10004803049162</v>
      </c>
      <c r="G437" s="11">
        <v>51.312452173280505</v>
      </c>
      <c r="H437" s="26">
        <v>0.83999999999999986</v>
      </c>
      <c r="I437" s="11">
        <v>147.24442797550057</v>
      </c>
      <c r="J437" s="16">
        <v>762.66</v>
      </c>
      <c r="K437" s="22">
        <v>181.51</v>
      </c>
      <c r="L437" s="22">
        <v>64.83</v>
      </c>
      <c r="M437" s="24">
        <v>12.28</v>
      </c>
    </row>
    <row r="438" spans="1:13">
      <c r="A438" s="1">
        <v>5</v>
      </c>
      <c r="B438" s="1">
        <v>2075</v>
      </c>
      <c r="C438" s="4" t="s">
        <v>383</v>
      </c>
      <c r="D438" s="1" t="s">
        <v>6</v>
      </c>
      <c r="E438" s="1">
        <v>100</v>
      </c>
      <c r="F438" s="2">
        <v>787.13990539304166</v>
      </c>
      <c r="G438" s="11">
        <v>51.312452173280505</v>
      </c>
      <c r="H438" s="26">
        <v>0.83999999999999986</v>
      </c>
      <c r="I438" s="11">
        <v>147.24442797550057</v>
      </c>
      <c r="J438" s="16">
        <v>985.7</v>
      </c>
      <c r="K438" s="22">
        <v>234.6</v>
      </c>
      <c r="L438" s="22">
        <v>83.78</v>
      </c>
      <c r="M438" s="24">
        <v>15.87</v>
      </c>
    </row>
    <row r="439" spans="1:13">
      <c r="A439" s="1">
        <v>5</v>
      </c>
      <c r="B439" s="1">
        <v>2076</v>
      </c>
      <c r="C439" s="4" t="s">
        <v>384</v>
      </c>
      <c r="D439" s="1" t="s">
        <v>6</v>
      </c>
      <c r="E439" s="1">
        <v>84</v>
      </c>
      <c r="F439" s="2">
        <v>561.90510620936129</v>
      </c>
      <c r="G439" s="11">
        <v>51.312452173280505</v>
      </c>
      <c r="H439" s="26">
        <v>0.83999999999999986</v>
      </c>
      <c r="I439" s="11">
        <v>147.24442797550057</v>
      </c>
      <c r="J439" s="16">
        <v>760.46</v>
      </c>
      <c r="K439" s="22">
        <v>180.99</v>
      </c>
      <c r="L439" s="22">
        <v>64.64</v>
      </c>
      <c r="M439" s="24">
        <v>12.24</v>
      </c>
    </row>
    <row r="440" spans="1:13">
      <c r="A440" s="1">
        <v>5</v>
      </c>
      <c r="B440" s="1">
        <v>2077</v>
      </c>
      <c r="C440" s="4" t="s">
        <v>385</v>
      </c>
      <c r="D440" s="1" t="s">
        <v>6</v>
      </c>
      <c r="E440" s="1" t="s">
        <v>386</v>
      </c>
      <c r="F440" s="2">
        <v>0</v>
      </c>
      <c r="G440" s="11"/>
      <c r="H440" s="26"/>
      <c r="I440" s="11"/>
      <c r="J440" s="16"/>
      <c r="K440" s="22"/>
      <c r="L440" s="22"/>
      <c r="M440" s="24"/>
    </row>
    <row r="441" spans="1:13">
      <c r="A441" s="1">
        <v>1</v>
      </c>
      <c r="B441" s="1">
        <v>2078</v>
      </c>
      <c r="C441" s="4" t="s">
        <v>111</v>
      </c>
      <c r="D441" s="1" t="s">
        <v>16</v>
      </c>
      <c r="E441" s="1">
        <v>75</v>
      </c>
      <c r="F441" s="2">
        <v>214.4047111700344</v>
      </c>
      <c r="G441" s="11">
        <v>31.233666540257705</v>
      </c>
      <c r="H441" s="26">
        <v>0.91300000000000003</v>
      </c>
      <c r="I441" s="11">
        <v>97.416059957704391</v>
      </c>
      <c r="J441" s="16">
        <v>343.05</v>
      </c>
      <c r="K441" s="22">
        <v>81.650000000000006</v>
      </c>
      <c r="L441" s="22">
        <v>29.16</v>
      </c>
      <c r="M441" s="24">
        <v>5.52</v>
      </c>
    </row>
    <row r="442" spans="1:13">
      <c r="A442" s="1">
        <v>6</v>
      </c>
      <c r="B442" s="1">
        <v>2079</v>
      </c>
      <c r="C442" s="4" t="s">
        <v>447</v>
      </c>
      <c r="D442" s="1" t="s">
        <v>6</v>
      </c>
      <c r="E442" s="1">
        <v>94</v>
      </c>
      <c r="F442" s="2">
        <v>661.42149211884748</v>
      </c>
      <c r="G442" s="11">
        <v>51.312452173280505</v>
      </c>
      <c r="H442" s="26">
        <v>0.95499999999999996</v>
      </c>
      <c r="I442" s="11">
        <v>167.40289132928936</v>
      </c>
      <c r="J442" s="16">
        <v>880.14</v>
      </c>
      <c r="K442" s="22">
        <v>209.47</v>
      </c>
      <c r="L442" s="22">
        <v>74.81</v>
      </c>
      <c r="M442" s="24">
        <v>14.17</v>
      </c>
    </row>
    <row r="443" spans="1:13">
      <c r="A443" s="1">
        <v>5</v>
      </c>
      <c r="B443" s="1">
        <v>2080</v>
      </c>
      <c r="C443" s="4" t="s">
        <v>387</v>
      </c>
      <c r="D443" s="1" t="s">
        <v>6</v>
      </c>
      <c r="E443" s="1">
        <v>84</v>
      </c>
      <c r="F443" s="2">
        <v>557.51522256710064</v>
      </c>
      <c r="G443" s="11">
        <v>51.312452173280505</v>
      </c>
      <c r="H443" s="26">
        <v>0.83999999999999986</v>
      </c>
      <c r="I443" s="11">
        <v>147.24442797550057</v>
      </c>
      <c r="J443" s="16">
        <v>756.07</v>
      </c>
      <c r="K443" s="22">
        <v>179.94</v>
      </c>
      <c r="L443" s="22">
        <v>64.27</v>
      </c>
      <c r="M443" s="24">
        <v>12.17</v>
      </c>
    </row>
    <row r="444" spans="1:13">
      <c r="A444" s="1">
        <v>1</v>
      </c>
      <c r="B444" s="1">
        <v>2081</v>
      </c>
      <c r="C444" s="4" t="s">
        <v>112</v>
      </c>
      <c r="D444" s="1" t="s">
        <v>16</v>
      </c>
      <c r="E444" s="1">
        <v>81</v>
      </c>
      <c r="F444" s="2">
        <v>287.61868283078894</v>
      </c>
      <c r="G444" s="11">
        <v>31.233666540257705</v>
      </c>
      <c r="H444" s="26">
        <v>0.91300000000000003</v>
      </c>
      <c r="I444" s="11">
        <v>97.416059957704391</v>
      </c>
      <c r="J444" s="17">
        <v>416.27</v>
      </c>
      <c r="K444" s="22">
        <v>99.07</v>
      </c>
      <c r="L444" s="22">
        <v>35.380000000000003</v>
      </c>
      <c r="M444" s="24">
        <v>6.7</v>
      </c>
    </row>
    <row r="445" spans="1:13">
      <c r="A445" s="55">
        <v>6</v>
      </c>
      <c r="B445" s="3">
        <v>36</v>
      </c>
      <c r="C445" s="4" t="s">
        <v>449</v>
      </c>
      <c r="D445" s="3" t="s">
        <v>6</v>
      </c>
      <c r="E445" s="1">
        <v>88</v>
      </c>
      <c r="F445" s="2">
        <v>803.50204781026468</v>
      </c>
      <c r="G445" s="11">
        <v>76.968678259920779</v>
      </c>
      <c r="H445" s="26">
        <v>0.95499999999999996</v>
      </c>
      <c r="I445" s="11">
        <v>251.10433699393411</v>
      </c>
      <c r="J445" s="17">
        <v>1131.58</v>
      </c>
      <c r="K445" s="22">
        <v>269.32</v>
      </c>
      <c r="L445" s="22">
        <v>96.18</v>
      </c>
      <c r="M445" s="24">
        <v>0</v>
      </c>
    </row>
    <row r="446" spans="1:13">
      <c r="A446" s="55">
        <v>6</v>
      </c>
      <c r="B446" s="3">
        <v>166</v>
      </c>
      <c r="C446" s="4" t="s">
        <v>453</v>
      </c>
      <c r="D446" s="5" t="s">
        <v>6</v>
      </c>
      <c r="E446" s="1">
        <v>90</v>
      </c>
      <c r="F446" s="2">
        <v>857.06885099761575</v>
      </c>
      <c r="G446" s="11">
        <v>76.968678259920779</v>
      </c>
      <c r="H446" s="26">
        <v>0.95499999999999996</v>
      </c>
      <c r="I446" s="11">
        <v>251.10433699393411</v>
      </c>
      <c r="J446" s="17">
        <v>1185.1400000000001</v>
      </c>
      <c r="K446" s="22">
        <v>282.06</v>
      </c>
      <c r="L446" s="22">
        <v>100.74</v>
      </c>
      <c r="M446" s="24">
        <v>0</v>
      </c>
    </row>
    <row r="447" spans="1:13">
      <c r="A447" s="55">
        <v>6</v>
      </c>
      <c r="B447" s="3">
        <v>274</v>
      </c>
      <c r="C447" s="4" t="s">
        <v>454</v>
      </c>
      <c r="D447" s="5" t="s">
        <v>6</v>
      </c>
      <c r="E447" s="1">
        <v>94</v>
      </c>
      <c r="F447" s="2">
        <v>899.92229354749657</v>
      </c>
      <c r="G447" s="11">
        <v>76.968678259920779</v>
      </c>
      <c r="H447" s="26">
        <v>0.95499999999999996</v>
      </c>
      <c r="I447" s="11">
        <v>251.10433699393411</v>
      </c>
      <c r="J447" s="16">
        <v>1228</v>
      </c>
      <c r="K447" s="22">
        <v>292.26</v>
      </c>
      <c r="L447" s="22">
        <v>104.38</v>
      </c>
      <c r="M447" s="24">
        <v>0</v>
      </c>
    </row>
    <row r="448" spans="1:13">
      <c r="A448" s="55">
        <v>6</v>
      </c>
      <c r="B448" s="3">
        <v>496</v>
      </c>
      <c r="C448" s="4" t="s">
        <v>452</v>
      </c>
      <c r="D448" s="5" t="s">
        <v>6</v>
      </c>
      <c r="E448" s="1">
        <v>90</v>
      </c>
      <c r="F448" s="2">
        <v>857.06885099761575</v>
      </c>
      <c r="G448" s="11">
        <v>76.968678259920779</v>
      </c>
      <c r="H448" s="26">
        <v>0.95499999999999996</v>
      </c>
      <c r="I448" s="11">
        <v>251.10433699393411</v>
      </c>
      <c r="J448" s="16">
        <v>1185.1400000000001</v>
      </c>
      <c r="K448" s="22">
        <v>282.06</v>
      </c>
      <c r="L448" s="22">
        <v>100.74</v>
      </c>
      <c r="M448" s="24">
        <v>0</v>
      </c>
    </row>
    <row r="449" spans="1:13">
      <c r="A449" s="55">
        <v>6</v>
      </c>
      <c r="B449" s="3">
        <v>778</v>
      </c>
      <c r="C449" s="4" t="s">
        <v>455</v>
      </c>
      <c r="D449" s="5" t="s">
        <v>6</v>
      </c>
      <c r="E449" s="1">
        <v>88</v>
      </c>
      <c r="F449" s="2">
        <v>803.50204781026468</v>
      </c>
      <c r="G449" s="11">
        <v>76.968678259920779</v>
      </c>
      <c r="H449" s="26">
        <v>0.95499999999999996</v>
      </c>
      <c r="I449" s="11">
        <v>251.10433699393411</v>
      </c>
      <c r="J449" s="16">
        <v>1131.58</v>
      </c>
      <c r="K449" s="22">
        <v>269.32</v>
      </c>
      <c r="L449" s="22">
        <v>96.18</v>
      </c>
      <c r="M449" s="24">
        <v>0</v>
      </c>
    </row>
    <row r="450" spans="1:13">
      <c r="A450" s="55">
        <v>6</v>
      </c>
      <c r="B450" s="3">
        <v>779</v>
      </c>
      <c r="C450" s="4" t="s">
        <v>458</v>
      </c>
      <c r="D450" s="5" t="s">
        <v>6</v>
      </c>
      <c r="E450" s="1">
        <v>90</v>
      </c>
      <c r="F450" s="2">
        <v>857.06885099761575</v>
      </c>
      <c r="G450" s="11">
        <v>76.968678259920779</v>
      </c>
      <c r="H450" s="26">
        <v>0.95499999999999996</v>
      </c>
      <c r="I450" s="11">
        <v>251.10433699393411</v>
      </c>
      <c r="J450" s="16">
        <v>1185.1400000000001</v>
      </c>
      <c r="K450" s="22">
        <v>282.06</v>
      </c>
      <c r="L450" s="22">
        <v>100.74</v>
      </c>
      <c r="M450" s="24">
        <v>0</v>
      </c>
    </row>
    <row r="451" spans="1:13">
      <c r="A451" s="55">
        <v>6</v>
      </c>
      <c r="B451" s="3">
        <v>783</v>
      </c>
      <c r="C451" s="4" t="s">
        <v>457</v>
      </c>
      <c r="D451" s="5" t="s">
        <v>6</v>
      </c>
      <c r="E451" s="1">
        <v>87</v>
      </c>
      <c r="F451" s="2">
        <v>776.71864621658926</v>
      </c>
      <c r="G451" s="11">
        <v>76.968678259920779</v>
      </c>
      <c r="H451" s="26">
        <v>0.95499999999999996</v>
      </c>
      <c r="I451" s="11">
        <v>251.10433699393411</v>
      </c>
      <c r="J451" s="16">
        <v>1104.79</v>
      </c>
      <c r="K451" s="22">
        <v>262.94</v>
      </c>
      <c r="L451" s="22">
        <v>93.91</v>
      </c>
      <c r="M451" s="24">
        <v>0</v>
      </c>
    </row>
    <row r="452" spans="1:13">
      <c r="A452" s="55">
        <v>6</v>
      </c>
      <c r="B452" s="3">
        <v>784</v>
      </c>
      <c r="C452" s="4" t="s">
        <v>456</v>
      </c>
      <c r="D452" s="5" t="s">
        <v>6</v>
      </c>
      <c r="E452" s="1">
        <v>87</v>
      </c>
      <c r="F452" s="2">
        <v>776.71864621658926</v>
      </c>
      <c r="G452" s="11">
        <v>76.968678259920779</v>
      </c>
      <c r="H452" s="26">
        <v>0.95499999999999996</v>
      </c>
      <c r="I452" s="11">
        <v>251.10433699393411</v>
      </c>
      <c r="J452" s="16">
        <v>1104.79</v>
      </c>
      <c r="K452" s="22">
        <v>262.94</v>
      </c>
      <c r="L452" s="22">
        <v>93.91</v>
      </c>
      <c r="M452" s="24">
        <v>0</v>
      </c>
    </row>
    <row r="453" spans="1:13">
      <c r="A453" s="55">
        <v>6</v>
      </c>
      <c r="B453" s="3">
        <v>785</v>
      </c>
      <c r="C453" s="4" t="s">
        <v>448</v>
      </c>
      <c r="D453" s="3" t="s">
        <v>6</v>
      </c>
      <c r="E453" s="1">
        <v>90</v>
      </c>
      <c r="F453" s="2">
        <v>857.06885099761575</v>
      </c>
      <c r="G453" s="11">
        <v>76.968678259920779</v>
      </c>
      <c r="H453" s="26">
        <v>0.95499999999999996</v>
      </c>
      <c r="I453" s="11">
        <v>251.10433699393411</v>
      </c>
      <c r="J453" s="16">
        <v>1185.1400000000001</v>
      </c>
      <c r="K453" s="22">
        <v>282.06</v>
      </c>
      <c r="L453" s="22">
        <v>100.74</v>
      </c>
      <c r="M453" s="24">
        <v>0</v>
      </c>
    </row>
    <row r="454" spans="1:13">
      <c r="A454" s="55">
        <v>6</v>
      </c>
      <c r="B454" s="3">
        <v>786</v>
      </c>
      <c r="C454" s="4" t="s">
        <v>450</v>
      </c>
      <c r="D454" s="3" t="s">
        <v>6</v>
      </c>
      <c r="E454" s="1">
        <v>90</v>
      </c>
      <c r="F454" s="2">
        <v>857.06885099761575</v>
      </c>
      <c r="G454" s="11">
        <v>76.968678259920779</v>
      </c>
      <c r="H454" s="26">
        <v>0.95499999999999996</v>
      </c>
      <c r="I454" s="11">
        <v>251.10433699393411</v>
      </c>
      <c r="J454" s="16">
        <v>1185.1400000000001</v>
      </c>
      <c r="K454" s="22">
        <v>282.06</v>
      </c>
      <c r="L454" s="22">
        <v>100.74</v>
      </c>
      <c r="M454" s="24">
        <v>0</v>
      </c>
    </row>
    <row r="455" spans="1:13">
      <c r="A455" s="55">
        <v>6</v>
      </c>
      <c r="B455" s="3">
        <v>965</v>
      </c>
      <c r="C455" s="4" t="s">
        <v>451</v>
      </c>
      <c r="D455" s="5" t="s">
        <v>6</v>
      </c>
      <c r="E455" s="1">
        <v>90</v>
      </c>
      <c r="F455" s="2">
        <v>857.06885099761575</v>
      </c>
      <c r="G455" s="11">
        <v>76.968678259920779</v>
      </c>
      <c r="H455" s="26">
        <v>0.95499999999999996</v>
      </c>
      <c r="I455" s="11">
        <v>251.10433699393411</v>
      </c>
      <c r="J455" s="16">
        <v>1185.1400000000001</v>
      </c>
      <c r="K455" s="22">
        <v>282.06</v>
      </c>
      <c r="L455" s="22">
        <v>100.74</v>
      </c>
      <c r="M455" s="24">
        <v>0</v>
      </c>
    </row>
    <row r="458" spans="1:13">
      <c r="J458" s="18"/>
    </row>
  </sheetData>
  <mergeCells count="8">
    <mergeCell ref="H1:I1"/>
    <mergeCell ref="J1:J2"/>
    <mergeCell ref="A1:A2"/>
    <mergeCell ref="B1:B2"/>
    <mergeCell ref="C1:C2"/>
    <mergeCell ref="D1:D2"/>
    <mergeCell ref="E1:F1"/>
    <mergeCell ref="G1:G2"/>
  </mergeCells>
  <conditionalFormatting sqref="G3:J455">
    <cfRule type="cellIs" dxfId="3" priority="4" stopIfTrue="1" operator="equal">
      <formula>"A5"</formula>
    </cfRule>
    <cfRule type="cellIs" dxfId="2" priority="5" stopIfTrue="1" operator="equal">
      <formula>"b7"</formula>
    </cfRule>
    <cfRule type="cellIs" dxfId="1" priority="6" stopIfTrue="1" operator="equal">
      <formula>"c5"</formula>
    </cfRule>
  </conditionalFormatting>
  <pageMargins left="0.19685039370078741" right="0.15748031496062992" top="0.97" bottom="0.91" header="0.31496062992125984" footer="0.31496062992125984"/>
  <pageSetup paperSize="9" scale="75" orientation="portrait" r:id="rId1"/>
  <headerFooter>
    <oddHeader>&amp;RAllegato 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opLeftCell="A7" zoomScale="85" zoomScaleNormal="85" workbookViewId="0">
      <selection activeCell="I12" sqref="I12"/>
    </sheetView>
  </sheetViews>
  <sheetFormatPr defaultRowHeight="15"/>
  <cols>
    <col min="1" max="1" width="15.7109375" style="49" customWidth="1"/>
    <col min="2" max="2" width="5.28515625" style="29" bestFit="1" customWidth="1"/>
    <col min="3" max="3" width="11.5703125" style="49" customWidth="1"/>
    <col min="4" max="4" width="6.42578125" style="50" customWidth="1"/>
    <col min="5" max="5" width="7.140625" style="50" bestFit="1" customWidth="1"/>
    <col min="6" max="6" width="6" style="51" bestFit="1" customWidth="1"/>
    <col min="7" max="7" width="5.7109375" style="51" bestFit="1" customWidth="1"/>
    <col min="8" max="8" width="10.5703125" style="52" bestFit="1" customWidth="1"/>
    <col min="9" max="9" width="8.5703125" style="50" customWidth="1"/>
    <col min="10" max="10" width="7.5703125" style="50" bestFit="1" customWidth="1"/>
    <col min="11" max="11" width="6.140625" style="53" bestFit="1" customWidth="1"/>
    <col min="12" max="12" width="9.5703125" style="52" customWidth="1"/>
    <col min="13" max="13" width="11.140625" style="52" customWidth="1"/>
    <col min="14" max="14" width="11.5703125" style="29" customWidth="1"/>
    <col min="15" max="15" width="9.7109375" style="29" customWidth="1"/>
    <col min="16" max="16384" width="9.140625" style="29"/>
  </cols>
  <sheetData>
    <row r="1" spans="1:15" ht="52.5" customHeight="1">
      <c r="A1" s="62" t="s">
        <v>470</v>
      </c>
      <c r="B1" s="64" t="s">
        <v>471</v>
      </c>
      <c r="C1" s="65" t="s">
        <v>472</v>
      </c>
      <c r="D1" s="63" t="s">
        <v>473</v>
      </c>
      <c r="E1" s="62" t="s">
        <v>474</v>
      </c>
      <c r="F1" s="62"/>
      <c r="G1" s="62"/>
      <c r="H1" s="62"/>
      <c r="I1" s="62" t="s">
        <v>475</v>
      </c>
      <c r="J1" s="62" t="s">
        <v>476</v>
      </c>
      <c r="K1" s="62"/>
      <c r="L1" s="62"/>
      <c r="M1" s="63" t="s">
        <v>459</v>
      </c>
      <c r="N1" s="28" t="s">
        <v>462</v>
      </c>
      <c r="O1" s="28" t="s">
        <v>463</v>
      </c>
    </row>
    <row r="2" spans="1:15" ht="60" customHeight="1">
      <c r="A2" s="62"/>
      <c r="B2" s="64"/>
      <c r="C2" s="65"/>
      <c r="D2" s="63"/>
      <c r="E2" s="28" t="s">
        <v>477</v>
      </c>
      <c r="F2" s="30" t="s">
        <v>478</v>
      </c>
      <c r="G2" s="30" t="s">
        <v>4</v>
      </c>
      <c r="H2" s="31" t="s">
        <v>479</v>
      </c>
      <c r="I2" s="62"/>
      <c r="J2" s="28" t="s">
        <v>465</v>
      </c>
      <c r="K2" s="32" t="s">
        <v>4</v>
      </c>
      <c r="L2" s="31" t="s">
        <v>479</v>
      </c>
      <c r="M2" s="63"/>
      <c r="N2" s="33">
        <v>0.23799999999999999</v>
      </c>
      <c r="O2" s="33">
        <v>8.5000000000000006E-2</v>
      </c>
    </row>
    <row r="3" spans="1:15" ht="30">
      <c r="A3" s="34" t="s">
        <v>480</v>
      </c>
      <c r="B3" s="35">
        <v>511</v>
      </c>
      <c r="C3" s="36" t="s">
        <v>481</v>
      </c>
      <c r="D3" s="37">
        <v>1</v>
      </c>
      <c r="E3" s="38">
        <v>100</v>
      </c>
      <c r="F3" s="39">
        <v>0.25</v>
      </c>
      <c r="G3" s="39">
        <v>1</v>
      </c>
      <c r="H3" s="40">
        <v>1805.1311296202207</v>
      </c>
      <c r="I3" s="40">
        <v>207.59007990632543</v>
      </c>
      <c r="J3" s="35" t="s">
        <v>461</v>
      </c>
      <c r="K3" s="41">
        <v>0.875</v>
      </c>
      <c r="L3" s="40">
        <v>451.28278240505523</v>
      </c>
      <c r="M3" s="42">
        <v>2464.0039919316014</v>
      </c>
      <c r="N3" s="43">
        <f t="shared" ref="N3:N26" si="0">M3*23.8%</f>
        <v>586.43295007972119</v>
      </c>
      <c r="O3" s="43">
        <f t="shared" ref="O3:O26" si="1">M3*8.5%</f>
        <v>209.44033931418613</v>
      </c>
    </row>
    <row r="4" spans="1:15" ht="45">
      <c r="A4" s="44" t="s">
        <v>482</v>
      </c>
      <c r="B4" s="35">
        <v>86</v>
      </c>
      <c r="C4" s="36" t="s">
        <v>523</v>
      </c>
      <c r="D4" s="37">
        <f>1/12</f>
        <v>8.3333333333333329E-2</v>
      </c>
      <c r="E4" s="38">
        <v>133.1</v>
      </c>
      <c r="F4" s="39">
        <v>0.25</v>
      </c>
      <c r="G4" s="39">
        <v>1</v>
      </c>
      <c r="H4" s="40">
        <v>150.64948873787904</v>
      </c>
      <c r="I4" s="40">
        <v>17.324691204856094</v>
      </c>
      <c r="J4" s="35">
        <v>1</v>
      </c>
      <c r="K4" s="41">
        <v>0.91300000000000003</v>
      </c>
      <c r="L4" s="40">
        <v>39.297995205052459</v>
      </c>
      <c r="M4" s="42">
        <v>207.27217514778761</v>
      </c>
      <c r="N4" s="43">
        <f t="shared" si="0"/>
        <v>49.330777685173452</v>
      </c>
      <c r="O4" s="43">
        <f t="shared" si="1"/>
        <v>17.618134887561947</v>
      </c>
    </row>
    <row r="5" spans="1:15" ht="45">
      <c r="A5" s="44" t="s">
        <v>482</v>
      </c>
      <c r="B5" s="35">
        <v>694</v>
      </c>
      <c r="C5" s="36" t="s">
        <v>483</v>
      </c>
      <c r="D5" s="37">
        <v>1</v>
      </c>
      <c r="E5" s="38">
        <v>81</v>
      </c>
      <c r="F5" s="39">
        <v>0.2</v>
      </c>
      <c r="G5" s="39">
        <v>0.8</v>
      </c>
      <c r="H5" s="40">
        <v>1443.8011358102558</v>
      </c>
      <c r="I5" s="40">
        <v>207.54641327272429</v>
      </c>
      <c r="J5" s="35">
        <v>1</v>
      </c>
      <c r="K5" s="41">
        <v>0.91300000000000003</v>
      </c>
      <c r="L5" s="40">
        <v>470.78229892670129</v>
      </c>
      <c r="M5" s="42">
        <v>2122.1298480096812</v>
      </c>
      <c r="N5" s="43">
        <f t="shared" si="0"/>
        <v>505.06690382630416</v>
      </c>
      <c r="O5" s="43">
        <f t="shared" si="1"/>
        <v>180.38103708082292</v>
      </c>
    </row>
    <row r="6" spans="1:15" ht="60">
      <c r="A6" s="44" t="s">
        <v>484</v>
      </c>
      <c r="B6" s="35">
        <v>746</v>
      </c>
      <c r="C6" s="36" t="s">
        <v>485</v>
      </c>
      <c r="D6" s="37">
        <v>1</v>
      </c>
      <c r="E6" s="38">
        <v>106.7</v>
      </c>
      <c r="F6" s="39">
        <v>0.25</v>
      </c>
      <c r="G6" s="39">
        <v>1</v>
      </c>
      <c r="H6" s="40">
        <v>1476.6121982245688</v>
      </c>
      <c r="I6" s="40">
        <v>169.81040279582544</v>
      </c>
      <c r="J6" s="35">
        <v>1</v>
      </c>
      <c r="K6" s="41">
        <v>0.91300000000000003</v>
      </c>
      <c r="L6" s="40">
        <v>385.18483913686612</v>
      </c>
      <c r="M6" s="42">
        <v>2031.6074401572605</v>
      </c>
      <c r="N6" s="43">
        <f t="shared" si="0"/>
        <v>483.52257075742801</v>
      </c>
      <c r="O6" s="43">
        <f t="shared" si="1"/>
        <v>172.68663241336716</v>
      </c>
    </row>
    <row r="7" spans="1:15" ht="30">
      <c r="A7" s="44" t="s">
        <v>486</v>
      </c>
      <c r="B7" s="35">
        <v>659</v>
      </c>
      <c r="C7" s="36" t="s">
        <v>487</v>
      </c>
      <c r="D7" s="37">
        <v>1</v>
      </c>
      <c r="E7" s="38">
        <v>133.1</v>
      </c>
      <c r="F7" s="39">
        <v>0.25</v>
      </c>
      <c r="G7" s="39">
        <v>1</v>
      </c>
      <c r="H7" s="40">
        <v>1476.9442457567729</v>
      </c>
      <c r="I7" s="40">
        <v>169.84858826202893</v>
      </c>
      <c r="J7" s="35">
        <v>1</v>
      </c>
      <c r="K7" s="41">
        <v>0.91300000000000003</v>
      </c>
      <c r="L7" s="40">
        <v>385.27145610740973</v>
      </c>
      <c r="M7" s="42">
        <v>2032.0642901262117</v>
      </c>
      <c r="N7" s="43">
        <f t="shared" si="0"/>
        <v>483.63130105003842</v>
      </c>
      <c r="O7" s="43">
        <f t="shared" si="1"/>
        <v>172.72546466072802</v>
      </c>
    </row>
    <row r="8" spans="1:15" ht="30">
      <c r="A8" s="44" t="s">
        <v>488</v>
      </c>
      <c r="B8" s="35">
        <v>666</v>
      </c>
      <c r="C8" s="36" t="s">
        <v>489</v>
      </c>
      <c r="D8" s="37">
        <v>1</v>
      </c>
      <c r="E8" s="45">
        <v>140.55000000000001</v>
      </c>
      <c r="F8" s="39">
        <v>0.25</v>
      </c>
      <c r="G8" s="39">
        <v>1</v>
      </c>
      <c r="H8" s="40">
        <v>1446.3370892595599</v>
      </c>
      <c r="I8" s="40">
        <v>166.32876526484944</v>
      </c>
      <c r="J8" s="48">
        <v>1</v>
      </c>
      <c r="K8" s="41">
        <v>0.91300000000000003</v>
      </c>
      <c r="L8" s="40">
        <v>377.28736071256526</v>
      </c>
      <c r="M8" s="42">
        <v>1989.9532152369745</v>
      </c>
      <c r="N8" s="43">
        <f t="shared" si="0"/>
        <v>473.60886522639998</v>
      </c>
      <c r="O8" s="43">
        <f t="shared" si="1"/>
        <v>169.14602329514284</v>
      </c>
    </row>
    <row r="9" spans="1:15" ht="90">
      <c r="A9" s="44" t="s">
        <v>490</v>
      </c>
      <c r="B9" s="46">
        <v>222</v>
      </c>
      <c r="C9" s="36" t="s">
        <v>491</v>
      </c>
      <c r="D9" s="37">
        <v>1</v>
      </c>
      <c r="E9" s="38">
        <v>100</v>
      </c>
      <c r="F9" s="39">
        <v>0.25</v>
      </c>
      <c r="G9" s="39">
        <v>1</v>
      </c>
      <c r="H9" s="40">
        <v>1804.7498310186461</v>
      </c>
      <c r="I9" s="40">
        <v>207.54623056714433</v>
      </c>
      <c r="J9" s="38">
        <v>3</v>
      </c>
      <c r="K9" s="41">
        <v>0.90800000000000003</v>
      </c>
      <c r="L9" s="47">
        <v>468.2036704471231</v>
      </c>
      <c r="M9" s="42">
        <v>2480.4997320329135</v>
      </c>
      <c r="N9" s="43">
        <f t="shared" si="0"/>
        <v>590.35893622383344</v>
      </c>
      <c r="O9" s="43">
        <f t="shared" si="1"/>
        <v>210.84247722279767</v>
      </c>
    </row>
    <row r="10" spans="1:15" ht="75">
      <c r="A10" s="44" t="s">
        <v>492</v>
      </c>
      <c r="B10" s="46">
        <v>613</v>
      </c>
      <c r="C10" s="36" t="s">
        <v>493</v>
      </c>
      <c r="D10" s="37">
        <v>1</v>
      </c>
      <c r="E10" s="38">
        <v>100</v>
      </c>
      <c r="F10" s="39">
        <v>0.25</v>
      </c>
      <c r="G10" s="39">
        <v>1</v>
      </c>
      <c r="H10" s="40">
        <v>1476.6121982245688</v>
      </c>
      <c r="I10" s="40">
        <v>169.81040279582544</v>
      </c>
      <c r="J10" s="35">
        <v>3</v>
      </c>
      <c r="K10" s="41">
        <v>0.90800000000000003</v>
      </c>
      <c r="L10" s="40">
        <v>383.07539313940242</v>
      </c>
      <c r="M10" s="42">
        <v>2029.4979941597967</v>
      </c>
      <c r="N10" s="43">
        <f t="shared" si="0"/>
        <v>483.02052261003166</v>
      </c>
      <c r="O10" s="43">
        <f t="shared" si="1"/>
        <v>172.50732950358272</v>
      </c>
    </row>
    <row r="11" spans="1:15" ht="45">
      <c r="A11" s="34" t="s">
        <v>494</v>
      </c>
      <c r="B11" s="46">
        <v>614</v>
      </c>
      <c r="C11" s="36" t="s">
        <v>524</v>
      </c>
      <c r="D11" s="39">
        <f>4/12</f>
        <v>0.33333333333333331</v>
      </c>
      <c r="E11" s="38">
        <v>100</v>
      </c>
      <c r="F11" s="39">
        <v>0.25</v>
      </c>
      <c r="G11" s="39">
        <v>1</v>
      </c>
      <c r="H11" s="40">
        <v>437.70219721231297</v>
      </c>
      <c r="I11" s="40">
        <v>50.335752679416004</v>
      </c>
      <c r="J11" s="48">
        <v>3</v>
      </c>
      <c r="K11" s="41">
        <v>0.90800000000000003</v>
      </c>
      <c r="L11" s="40">
        <v>113.55245573393722</v>
      </c>
      <c r="M11" s="42">
        <v>601.59040562566622</v>
      </c>
      <c r="N11" s="43">
        <f t="shared" si="0"/>
        <v>143.17851653890858</v>
      </c>
      <c r="O11" s="43">
        <f t="shared" si="1"/>
        <v>51.135184478181635</v>
      </c>
    </row>
    <row r="12" spans="1:15" ht="41.25">
      <c r="A12" s="44" t="s">
        <v>495</v>
      </c>
      <c r="B12" s="46">
        <v>554</v>
      </c>
      <c r="C12" s="36" t="s">
        <v>525</v>
      </c>
      <c r="D12" s="39">
        <f>8/12</f>
        <v>0.66666666666666663</v>
      </c>
      <c r="E12" s="38">
        <v>100</v>
      </c>
      <c r="F12" s="39">
        <v>0.25</v>
      </c>
      <c r="G12" s="39">
        <v>1</v>
      </c>
      <c r="H12" s="40">
        <v>863.19966168589815</v>
      </c>
      <c r="I12" s="40">
        <v>99.267961093878299</v>
      </c>
      <c r="J12" s="35">
        <v>3</v>
      </c>
      <c r="K12" s="41">
        <v>0.90800000000000003</v>
      </c>
      <c r="L12" s="40">
        <v>223.93865508879875</v>
      </c>
      <c r="M12" s="42">
        <v>1186.4062778685752</v>
      </c>
      <c r="N12" s="43">
        <f t="shared" si="0"/>
        <v>282.3646941327209</v>
      </c>
      <c r="O12" s="43">
        <f t="shared" si="1"/>
        <v>100.8445336188289</v>
      </c>
    </row>
    <row r="13" spans="1:15" ht="45">
      <c r="A13" s="44" t="s">
        <v>496</v>
      </c>
      <c r="B13" s="46">
        <v>223</v>
      </c>
      <c r="C13" s="36" t="s">
        <v>497</v>
      </c>
      <c r="D13" s="37">
        <v>1</v>
      </c>
      <c r="E13" s="38">
        <v>110</v>
      </c>
      <c r="F13" s="39">
        <v>0.25</v>
      </c>
      <c r="G13" s="39">
        <v>1</v>
      </c>
      <c r="H13" s="40">
        <v>1476.9235920825213</v>
      </c>
      <c r="I13" s="40">
        <v>169.84621308948999</v>
      </c>
      <c r="J13" s="35">
        <v>3</v>
      </c>
      <c r="K13" s="41">
        <v>0.90800000000000003</v>
      </c>
      <c r="L13" s="40">
        <v>383.15617760312273</v>
      </c>
      <c r="M13" s="42">
        <v>2029.9259827751339</v>
      </c>
      <c r="N13" s="43">
        <f t="shared" si="0"/>
        <v>483.12238390048191</v>
      </c>
      <c r="O13" s="43">
        <f t="shared" si="1"/>
        <v>172.5437085358864</v>
      </c>
    </row>
    <row r="14" spans="1:15" ht="60">
      <c r="A14" s="44" t="s">
        <v>498</v>
      </c>
      <c r="B14" s="46">
        <v>70</v>
      </c>
      <c r="C14" s="36" t="s">
        <v>499</v>
      </c>
      <c r="D14" s="37">
        <v>1</v>
      </c>
      <c r="E14" s="38">
        <v>100</v>
      </c>
      <c r="F14" s="39">
        <v>0.25</v>
      </c>
      <c r="G14" s="39">
        <v>1</v>
      </c>
      <c r="H14" s="40">
        <v>1466.868430210169</v>
      </c>
      <c r="I14" s="40">
        <v>168.68986947416946</v>
      </c>
      <c r="J14" s="38">
        <v>4</v>
      </c>
      <c r="K14" s="41">
        <v>0.875</v>
      </c>
      <c r="L14" s="47">
        <v>366.7171075525423</v>
      </c>
      <c r="M14" s="42">
        <v>2002.2754072368807</v>
      </c>
      <c r="N14" s="43">
        <f t="shared" si="0"/>
        <v>476.54154692237762</v>
      </c>
      <c r="O14" s="43">
        <f t="shared" si="1"/>
        <v>170.19340961513487</v>
      </c>
    </row>
    <row r="15" spans="1:15" ht="75">
      <c r="A15" s="44" t="s">
        <v>500</v>
      </c>
      <c r="B15" s="46">
        <v>664</v>
      </c>
      <c r="C15" s="36" t="s">
        <v>501</v>
      </c>
      <c r="D15" s="37">
        <v>1</v>
      </c>
      <c r="E15" s="38">
        <v>146.41</v>
      </c>
      <c r="F15" s="39">
        <v>0.25</v>
      </c>
      <c r="G15" s="39">
        <v>1</v>
      </c>
      <c r="H15" s="40">
        <v>1467.1798240681217</v>
      </c>
      <c r="I15" s="40">
        <v>168.72567976783401</v>
      </c>
      <c r="J15" s="35">
        <v>4</v>
      </c>
      <c r="K15" s="41">
        <v>0.875</v>
      </c>
      <c r="L15" s="40">
        <v>366.79495601703042</v>
      </c>
      <c r="M15" s="42">
        <v>2002.7004598529861</v>
      </c>
      <c r="N15" s="43">
        <f t="shared" si="0"/>
        <v>476.64270944501072</v>
      </c>
      <c r="O15" s="43">
        <f t="shared" si="1"/>
        <v>170.22953908750384</v>
      </c>
    </row>
    <row r="16" spans="1:15" ht="135">
      <c r="A16" s="44" t="s">
        <v>502</v>
      </c>
      <c r="B16" s="35">
        <v>633</v>
      </c>
      <c r="C16" s="36" t="s">
        <v>503</v>
      </c>
      <c r="D16" s="37">
        <v>1</v>
      </c>
      <c r="E16" s="38">
        <v>110</v>
      </c>
      <c r="F16" s="39">
        <v>0.25</v>
      </c>
      <c r="G16" s="39">
        <v>1</v>
      </c>
      <c r="H16" s="40">
        <v>1804.7498310186461</v>
      </c>
      <c r="I16" s="40">
        <v>207.54623056714433</v>
      </c>
      <c r="J16" s="38">
        <v>5</v>
      </c>
      <c r="K16" s="41">
        <v>0.84</v>
      </c>
      <c r="L16" s="47">
        <v>433.1399594444751</v>
      </c>
      <c r="M16" s="42">
        <v>2445.4360210302657</v>
      </c>
      <c r="N16" s="43">
        <f t="shared" si="0"/>
        <v>582.01377300520323</v>
      </c>
      <c r="O16" s="43">
        <f t="shared" si="1"/>
        <v>207.8620617875726</v>
      </c>
    </row>
    <row r="17" spans="1:15" ht="30">
      <c r="A17" s="44" t="s">
        <v>504</v>
      </c>
      <c r="B17" s="35">
        <v>597</v>
      </c>
      <c r="C17" s="36" t="s">
        <v>350</v>
      </c>
      <c r="D17" s="37">
        <v>1</v>
      </c>
      <c r="E17" s="38">
        <v>65.61</v>
      </c>
      <c r="F17" s="39">
        <v>0.15</v>
      </c>
      <c r="G17" s="39">
        <v>0.6</v>
      </c>
      <c r="H17" s="40">
        <v>787.53222519879364</v>
      </c>
      <c r="I17" s="40">
        <v>150.94367649643547</v>
      </c>
      <c r="J17" s="35">
        <v>5</v>
      </c>
      <c r="K17" s="41">
        <v>0.84</v>
      </c>
      <c r="L17" s="40">
        <v>315.01289007951749</v>
      </c>
      <c r="M17" s="42">
        <v>1253.4887917747465</v>
      </c>
      <c r="N17" s="43">
        <f t="shared" si="0"/>
        <v>298.3303324423897</v>
      </c>
      <c r="O17" s="43">
        <f t="shared" si="1"/>
        <v>106.54654730085346</v>
      </c>
    </row>
    <row r="18" spans="1:15" ht="30">
      <c r="A18" s="44" t="s">
        <v>505</v>
      </c>
      <c r="B18" s="35">
        <v>652</v>
      </c>
      <c r="C18" s="36" t="s">
        <v>506</v>
      </c>
      <c r="D18" s="37">
        <v>1</v>
      </c>
      <c r="E18" s="38">
        <v>49.57</v>
      </c>
      <c r="F18" s="39">
        <v>0.1</v>
      </c>
      <c r="G18" s="39">
        <v>0.4</v>
      </c>
      <c r="H18" s="40">
        <v>451.23257808918117</v>
      </c>
      <c r="I18" s="40">
        <v>129.72936620063959</v>
      </c>
      <c r="J18" s="35">
        <v>5</v>
      </c>
      <c r="K18" s="41">
        <v>0.84</v>
      </c>
      <c r="L18" s="40">
        <v>270.73954685350873</v>
      </c>
      <c r="M18" s="42">
        <v>851.70149114332946</v>
      </c>
      <c r="N18" s="43">
        <f t="shared" si="0"/>
        <v>202.70495489211243</v>
      </c>
      <c r="O18" s="43">
        <f t="shared" si="1"/>
        <v>72.394626747183011</v>
      </c>
    </row>
    <row r="19" spans="1:15" ht="90">
      <c r="A19" s="44" t="s">
        <v>507</v>
      </c>
      <c r="B19" s="35">
        <v>457</v>
      </c>
      <c r="C19" s="36" t="s">
        <v>508</v>
      </c>
      <c r="D19" s="37">
        <v>1</v>
      </c>
      <c r="E19" s="38">
        <v>100</v>
      </c>
      <c r="F19" s="39">
        <v>0.25</v>
      </c>
      <c r="G19" s="39">
        <v>1</v>
      </c>
      <c r="H19" s="40">
        <v>1476.6121982245688</v>
      </c>
      <c r="I19" s="40">
        <v>169.81040279582544</v>
      </c>
      <c r="J19" s="35">
        <v>5</v>
      </c>
      <c r="K19" s="41">
        <v>0.84</v>
      </c>
      <c r="L19" s="40">
        <v>354.38692757389651</v>
      </c>
      <c r="M19" s="42">
        <v>2000.8095285942909</v>
      </c>
      <c r="N19" s="43">
        <f t="shared" si="0"/>
        <v>476.19266780544126</v>
      </c>
      <c r="O19" s="43">
        <f t="shared" si="1"/>
        <v>170.06880993051473</v>
      </c>
    </row>
    <row r="20" spans="1:15" ht="30">
      <c r="A20" s="44" t="s">
        <v>509</v>
      </c>
      <c r="B20" s="35">
        <v>781</v>
      </c>
      <c r="C20" s="36" t="s">
        <v>510</v>
      </c>
      <c r="D20" s="37">
        <v>1</v>
      </c>
      <c r="E20" s="38">
        <v>100</v>
      </c>
      <c r="F20" s="39">
        <v>0.25</v>
      </c>
      <c r="G20" s="39">
        <v>1</v>
      </c>
      <c r="H20" s="40">
        <v>1459.1328348307284</v>
      </c>
      <c r="I20" s="40">
        <v>167.80027600553379</v>
      </c>
      <c r="J20" s="35">
        <v>5</v>
      </c>
      <c r="K20" s="41">
        <v>0.84</v>
      </c>
      <c r="L20" s="40">
        <v>350.19188035937486</v>
      </c>
      <c r="M20" s="42">
        <v>1977.124991195637</v>
      </c>
      <c r="N20" s="43">
        <f t="shared" si="0"/>
        <v>470.55574790456166</v>
      </c>
      <c r="O20" s="43">
        <f t="shared" si="1"/>
        <v>168.05562425162915</v>
      </c>
    </row>
    <row r="21" spans="1:15" ht="45">
      <c r="A21" s="44" t="s">
        <v>511</v>
      </c>
      <c r="B21" s="35">
        <v>220</v>
      </c>
      <c r="C21" s="36" t="s">
        <v>512</v>
      </c>
      <c r="D21" s="37">
        <v>1</v>
      </c>
      <c r="E21" s="38">
        <v>100</v>
      </c>
      <c r="F21" s="39">
        <v>0.25</v>
      </c>
      <c r="G21" s="39">
        <v>1</v>
      </c>
      <c r="H21" s="40">
        <v>1472.5545456061477</v>
      </c>
      <c r="I21" s="40">
        <v>169.34377274470702</v>
      </c>
      <c r="J21" s="35">
        <v>5</v>
      </c>
      <c r="K21" s="41">
        <v>0.84</v>
      </c>
      <c r="L21" s="40">
        <v>353.41309094547552</v>
      </c>
      <c r="M21" s="42">
        <v>1995.3114092963301</v>
      </c>
      <c r="N21" s="43">
        <f t="shared" si="0"/>
        <v>474.88411541252663</v>
      </c>
      <c r="O21" s="43">
        <f t="shared" si="1"/>
        <v>169.60146979018808</v>
      </c>
    </row>
    <row r="22" spans="1:15" ht="90">
      <c r="A22" s="44" t="s">
        <v>513</v>
      </c>
      <c r="B22" s="35">
        <v>851</v>
      </c>
      <c r="C22" s="36" t="s">
        <v>514</v>
      </c>
      <c r="D22" s="37">
        <v>1</v>
      </c>
      <c r="E22" s="38">
        <v>100</v>
      </c>
      <c r="F22" s="39">
        <v>0.25</v>
      </c>
      <c r="G22" s="39">
        <v>1</v>
      </c>
      <c r="H22" s="40">
        <v>1148.4729766863181</v>
      </c>
      <c r="I22" s="40">
        <v>132.07439231892661</v>
      </c>
      <c r="J22" s="35">
        <v>5</v>
      </c>
      <c r="K22" s="41">
        <v>0.84</v>
      </c>
      <c r="L22" s="40">
        <v>275.63351440471638</v>
      </c>
      <c r="M22" s="42">
        <v>1556.1808834099611</v>
      </c>
      <c r="N22" s="43">
        <f t="shared" si="0"/>
        <v>370.37105025157075</v>
      </c>
      <c r="O22" s="43">
        <f t="shared" si="1"/>
        <v>132.2753750898467</v>
      </c>
    </row>
    <row r="23" spans="1:15" ht="90">
      <c r="A23" s="44" t="s">
        <v>515</v>
      </c>
      <c r="B23" s="35">
        <v>216</v>
      </c>
      <c r="C23" s="36" t="s">
        <v>516</v>
      </c>
      <c r="D23" s="37">
        <v>1</v>
      </c>
      <c r="E23" s="38">
        <v>100</v>
      </c>
      <c r="F23" s="39">
        <v>0.25</v>
      </c>
      <c r="G23" s="39">
        <v>1</v>
      </c>
      <c r="H23" s="40">
        <v>1805.1311296202207</v>
      </c>
      <c r="I23" s="40">
        <v>207.59007990632543</v>
      </c>
      <c r="J23" s="38">
        <v>6</v>
      </c>
      <c r="K23" s="41">
        <v>0.95499999999999996</v>
      </c>
      <c r="L23" s="47">
        <v>492.54292251066028</v>
      </c>
      <c r="M23" s="42">
        <v>2505.2641320372063</v>
      </c>
      <c r="N23" s="43">
        <f t="shared" si="0"/>
        <v>596.25286342485515</v>
      </c>
      <c r="O23" s="43">
        <f t="shared" si="1"/>
        <v>212.94745122316255</v>
      </c>
    </row>
    <row r="24" spans="1:15" ht="105">
      <c r="A24" s="34" t="s">
        <v>517</v>
      </c>
      <c r="B24" s="35">
        <v>506</v>
      </c>
      <c r="C24" s="36" t="s">
        <v>518</v>
      </c>
      <c r="D24" s="37">
        <v>1</v>
      </c>
      <c r="E24" s="38">
        <v>100</v>
      </c>
      <c r="F24" s="39">
        <v>0.25</v>
      </c>
      <c r="G24" s="39">
        <v>1</v>
      </c>
      <c r="H24" s="40">
        <v>972.96917410248011</v>
      </c>
      <c r="I24" s="40">
        <v>111.89145502178523</v>
      </c>
      <c r="J24" s="35">
        <v>6</v>
      </c>
      <c r="K24" s="41">
        <v>0.95499999999999996</v>
      </c>
      <c r="L24" s="40">
        <v>265.48158893367673</v>
      </c>
      <c r="M24" s="42">
        <v>1350.3422180579421</v>
      </c>
      <c r="N24" s="43">
        <f t="shared" si="0"/>
        <v>321.38144789779022</v>
      </c>
      <c r="O24" s="43">
        <f t="shared" si="1"/>
        <v>114.77908853492508</v>
      </c>
    </row>
    <row r="25" spans="1:15" ht="60">
      <c r="A25" s="44" t="s">
        <v>519</v>
      </c>
      <c r="B25" s="35">
        <v>157</v>
      </c>
      <c r="C25" s="36" t="s">
        <v>520</v>
      </c>
      <c r="D25" s="37">
        <v>1</v>
      </c>
      <c r="E25" s="38">
        <v>100</v>
      </c>
      <c r="F25" s="39">
        <v>0.25</v>
      </c>
      <c r="G25" s="39">
        <v>1</v>
      </c>
      <c r="H25" s="40">
        <v>1111.0882375461197</v>
      </c>
      <c r="I25" s="40">
        <v>127.7751473178038</v>
      </c>
      <c r="J25" s="35">
        <v>6</v>
      </c>
      <c r="K25" s="41">
        <v>0.95499999999999996</v>
      </c>
      <c r="L25" s="40">
        <v>303.16836195901271</v>
      </c>
      <c r="M25" s="42">
        <v>1542.0317468229362</v>
      </c>
      <c r="N25" s="43">
        <f t="shared" si="0"/>
        <v>367.00355574385884</v>
      </c>
      <c r="O25" s="43">
        <f t="shared" si="1"/>
        <v>131.07269847994959</v>
      </c>
    </row>
    <row r="26" spans="1:15" ht="45">
      <c r="A26" s="44" t="s">
        <v>521</v>
      </c>
      <c r="B26" s="35">
        <v>551</v>
      </c>
      <c r="C26" s="36" t="s">
        <v>522</v>
      </c>
      <c r="D26" s="37">
        <v>1</v>
      </c>
      <c r="E26" s="38">
        <v>100</v>
      </c>
      <c r="F26" s="39">
        <v>0.25</v>
      </c>
      <c r="G26" s="39">
        <v>1</v>
      </c>
      <c r="H26" s="40">
        <v>984.622612613098</v>
      </c>
      <c r="I26" s="40">
        <v>113.23160045050629</v>
      </c>
      <c r="J26" s="35">
        <v>6</v>
      </c>
      <c r="K26" s="41">
        <v>0.95499999999999996</v>
      </c>
      <c r="L26" s="40">
        <v>268.66131287014531</v>
      </c>
      <c r="M26" s="42">
        <v>1366.5155259337496</v>
      </c>
      <c r="N26" s="43">
        <f t="shared" si="0"/>
        <v>325.2306951722324</v>
      </c>
      <c r="O26" s="43">
        <f t="shared" si="1"/>
        <v>116.15381970436873</v>
      </c>
    </row>
    <row r="27" spans="1:15">
      <c r="M27" s="54"/>
      <c r="N27" s="54"/>
      <c r="O27" s="54"/>
    </row>
  </sheetData>
  <mergeCells count="8">
    <mergeCell ref="J1:L1"/>
    <mergeCell ref="M1:M2"/>
    <mergeCell ref="A1:A2"/>
    <mergeCell ref="B1:B2"/>
    <mergeCell ref="C1:C2"/>
    <mergeCell ref="D1:D2"/>
    <mergeCell ref="E1:H1"/>
    <mergeCell ref="I1:I2"/>
  </mergeCells>
  <conditionalFormatting sqref="H3:I26 L3:L26">
    <cfRule type="cellIs" dxfId="0" priority="1" stopIfTrue="1" operator="equal">
      <formula>1</formula>
    </cfRule>
  </conditionalFormatting>
  <printOptions horizontalCentered="1"/>
  <pageMargins left="0.23622047244094491" right="0.19685039370078741" top="1.06" bottom="0.75" header="0.51181102362204722" footer="0.27559055118110237"/>
  <pageSetup paperSize="9" scale="70" orientation="portrait" r:id="rId1"/>
  <headerFooter alignWithMargins="0">
    <oddHeader>&amp;RAllegato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8" sqref="C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All. A - Produtt.</vt:lpstr>
      <vt:lpstr>All. B - Risultato P.O.</vt:lpstr>
      <vt:lpstr>Foglio3</vt:lpstr>
      <vt:lpstr>Foglio4</vt:lpstr>
      <vt:lpstr>'All. A - Produtt.'!Titoli_stampa</vt:lpstr>
      <vt:lpstr>'All. B - Risultato P.O.'!Titoli_stampa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aleo</dc:creator>
  <cp:lastModifiedBy>aleo</cp:lastModifiedBy>
  <cp:lastPrinted>2016-12-09T12:30:17Z</cp:lastPrinted>
  <dcterms:created xsi:type="dcterms:W3CDTF">2016-12-05T09:12:41Z</dcterms:created>
  <dcterms:modified xsi:type="dcterms:W3CDTF">2016-12-15T10:39:26Z</dcterms:modified>
</cp:coreProperties>
</file>